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162312\Desktop\推薦総合入試結果\"/>
    </mc:Choice>
  </mc:AlternateContent>
  <xr:revisionPtr revIDLastSave="0" documentId="13_ncr:1_{A96E50B1-1A18-40AA-A8BD-484D6720E7CD}" xr6:coauthVersionLast="47" xr6:coauthVersionMax="47" xr10:uidLastSave="{00000000-0000-0000-0000-000000000000}"/>
  <bookViews>
    <workbookView xWindow="-108" yWindow="-108" windowWidth="23256" windowHeight="12456" tabRatio="862" xr2:uid="{00000000-000D-0000-FFFF-FFFF00000000}"/>
  </bookViews>
  <sheets>
    <sheet name="全体集計" sheetId="6" r:id="rId1"/>
    <sheet name="国公立学校推薦型　大学別入試結果" sheetId="4" r:id="rId2"/>
    <sheet name="国公立総合型　大学別入試結果" sheetId="3" r:id="rId3"/>
    <sheet name="私立学校推薦型　大学別入試結果" sheetId="2" r:id="rId4"/>
    <sheet name="私立総合型　大学別入試結果" sheetId="1" r:id="rId5"/>
  </sheets>
  <definedNames>
    <definedName name="_1●集計_大学・方式・日程別" localSheetId="2">#REF!</definedName>
    <definedName name="_1●集計_大学・方式・日程別" localSheetId="3">#REF!</definedName>
    <definedName name="_1●集計_大学・方式・日程別" localSheetId="0">#REF!</definedName>
    <definedName name="_1●集計_大学・方式・日程別">#REF!</definedName>
    <definedName name="_xlnm._FilterDatabase" localSheetId="1" hidden="1">'国公立学校推薦型　大学別入試結果'!$B$6:$P$179</definedName>
    <definedName name="_xlnm._FilterDatabase" localSheetId="2" hidden="1">'国公立総合型　大学別入試結果'!$B$6:$P$112</definedName>
    <definedName name="_xlnm._FilterDatabase" localSheetId="3" hidden="1">'私立学校推薦型　大学別入試結果'!$A$6:$O$486</definedName>
    <definedName name="_xlnm._FilterDatabase" localSheetId="4" hidden="1">'私立総合型　大学別入試結果'!$A$6:$O$489</definedName>
    <definedName name="_xlnm.Print_Area" localSheetId="1">'国公立学校推薦型　大学別入試結果'!$E:$P</definedName>
    <definedName name="_xlnm.Print_Area" localSheetId="2">'国公立総合型　大学別入試結果'!$E:$P</definedName>
    <definedName name="_xlnm.Print_Area" localSheetId="3">'私立学校推薦型　大学別入試結果'!$D:$O</definedName>
    <definedName name="_xlnm.Print_Area" localSheetId="4">'私立総合型　大学別入試結果'!$D:$O</definedName>
    <definedName name="_xlnm.Print_Titles" localSheetId="1">'国公立学校推薦型　大学別入試結果'!$1:$6</definedName>
    <definedName name="_xlnm.Print_Titles" localSheetId="2">'国公立総合型　大学別入試結果'!$1:$6</definedName>
    <definedName name="_xlnm.Print_Titles" localSheetId="3">'私立学校推薦型　大学別入試結果'!$1:$6</definedName>
    <definedName name="_xlnm.Print_Titles" localSheetId="4">'私立総合型　大学別入試結果'!$1:$6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N9" i="1"/>
  <c r="O9" i="1"/>
  <c r="M10" i="1"/>
  <c r="N10" i="1"/>
  <c r="O10" i="1"/>
  <c r="M11" i="1"/>
  <c r="N11" i="1"/>
  <c r="O11" i="1"/>
  <c r="M12" i="1"/>
  <c r="N12" i="1"/>
  <c r="O12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M89" i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M106" i="1"/>
  <c r="N106" i="1"/>
  <c r="O106" i="1"/>
  <c r="M107" i="1"/>
  <c r="N107" i="1"/>
  <c r="O107" i="1"/>
  <c r="M108" i="1"/>
  <c r="N108" i="1"/>
  <c r="O108" i="1"/>
  <c r="M109" i="1"/>
  <c r="N109" i="1"/>
  <c r="O109" i="1"/>
  <c r="M110" i="1"/>
  <c r="N110" i="1"/>
  <c r="O110" i="1"/>
  <c r="M111" i="1"/>
  <c r="N111" i="1"/>
  <c r="O111" i="1"/>
  <c r="M112" i="1"/>
  <c r="N112" i="1"/>
  <c r="O112" i="1"/>
  <c r="M113" i="1"/>
  <c r="N113" i="1"/>
  <c r="O113" i="1"/>
  <c r="M114" i="1"/>
  <c r="N114" i="1"/>
  <c r="O114" i="1"/>
  <c r="M115" i="1"/>
  <c r="N115" i="1"/>
  <c r="O115" i="1"/>
  <c r="M116" i="1"/>
  <c r="N116" i="1"/>
  <c r="O116" i="1"/>
  <c r="M117" i="1"/>
  <c r="N117" i="1"/>
  <c r="O117" i="1"/>
  <c r="M118" i="1"/>
  <c r="N118" i="1"/>
  <c r="O118" i="1"/>
  <c r="M119" i="1"/>
  <c r="N119" i="1"/>
  <c r="O119" i="1"/>
  <c r="M120" i="1"/>
  <c r="N120" i="1"/>
  <c r="O120" i="1"/>
  <c r="M121" i="1"/>
  <c r="N121" i="1"/>
  <c r="O121" i="1"/>
  <c r="M122" i="1"/>
  <c r="N122" i="1"/>
  <c r="O122" i="1"/>
  <c r="M123" i="1"/>
  <c r="N123" i="1"/>
  <c r="O123" i="1"/>
  <c r="M124" i="1"/>
  <c r="N124" i="1"/>
  <c r="O124" i="1"/>
  <c r="M125" i="1"/>
  <c r="N125" i="1"/>
  <c r="O125" i="1"/>
  <c r="M126" i="1"/>
  <c r="N126" i="1"/>
  <c r="O126" i="1"/>
  <c r="M127" i="1"/>
  <c r="N127" i="1"/>
  <c r="O127" i="1"/>
  <c r="M128" i="1"/>
  <c r="N128" i="1"/>
  <c r="O128" i="1"/>
  <c r="M129" i="1"/>
  <c r="N129" i="1"/>
  <c r="O129" i="1"/>
  <c r="M130" i="1"/>
  <c r="N130" i="1"/>
  <c r="O130" i="1"/>
  <c r="M131" i="1"/>
  <c r="N131" i="1"/>
  <c r="O131" i="1"/>
  <c r="M132" i="1"/>
  <c r="N132" i="1"/>
  <c r="O132" i="1"/>
  <c r="M133" i="1"/>
  <c r="N133" i="1"/>
  <c r="O133" i="1"/>
  <c r="M134" i="1"/>
  <c r="N134" i="1"/>
  <c r="O134" i="1"/>
  <c r="M135" i="1"/>
  <c r="N135" i="1"/>
  <c r="O135" i="1"/>
  <c r="M136" i="1"/>
  <c r="N136" i="1"/>
  <c r="O136" i="1"/>
  <c r="M137" i="1"/>
  <c r="N137" i="1"/>
  <c r="O137" i="1"/>
  <c r="M138" i="1"/>
  <c r="N138" i="1"/>
  <c r="O138" i="1"/>
  <c r="M139" i="1"/>
  <c r="N139" i="1"/>
  <c r="O139" i="1"/>
  <c r="M140" i="1"/>
  <c r="N140" i="1"/>
  <c r="O140" i="1"/>
  <c r="M141" i="1"/>
  <c r="N141" i="1"/>
  <c r="O141" i="1"/>
  <c r="M142" i="1"/>
  <c r="N142" i="1"/>
  <c r="O142" i="1"/>
  <c r="M143" i="1"/>
  <c r="N143" i="1"/>
  <c r="O143" i="1"/>
  <c r="M144" i="1"/>
  <c r="N144" i="1"/>
  <c r="O144" i="1"/>
  <c r="M145" i="1"/>
  <c r="N145" i="1"/>
  <c r="O145" i="1"/>
  <c r="M146" i="1"/>
  <c r="N146" i="1"/>
  <c r="O146" i="1"/>
  <c r="M147" i="1"/>
  <c r="N147" i="1"/>
  <c r="O147" i="1"/>
  <c r="M148" i="1"/>
  <c r="N148" i="1"/>
  <c r="O148" i="1"/>
  <c r="M149" i="1"/>
  <c r="N149" i="1"/>
  <c r="O149" i="1"/>
  <c r="M150" i="1"/>
  <c r="N150" i="1"/>
  <c r="O150" i="1"/>
  <c r="M151" i="1"/>
  <c r="N151" i="1"/>
  <c r="O151" i="1"/>
  <c r="M152" i="1"/>
  <c r="N152" i="1"/>
  <c r="O152" i="1"/>
  <c r="M153" i="1"/>
  <c r="N153" i="1"/>
  <c r="O153" i="1"/>
  <c r="M154" i="1"/>
  <c r="N154" i="1"/>
  <c r="O154" i="1"/>
  <c r="M155" i="1"/>
  <c r="N155" i="1"/>
  <c r="O155" i="1"/>
  <c r="M156" i="1"/>
  <c r="N156" i="1"/>
  <c r="O156" i="1"/>
  <c r="M157" i="1"/>
  <c r="N157" i="1"/>
  <c r="O157" i="1"/>
  <c r="M158" i="1"/>
  <c r="N158" i="1"/>
  <c r="O158" i="1"/>
  <c r="M159" i="1"/>
  <c r="N159" i="1"/>
  <c r="O159" i="1"/>
  <c r="N160" i="1"/>
  <c r="O160" i="1"/>
  <c r="M161" i="1"/>
  <c r="N161" i="1"/>
  <c r="O161" i="1"/>
  <c r="M162" i="1"/>
  <c r="N162" i="1"/>
  <c r="O162" i="1"/>
  <c r="M163" i="1"/>
  <c r="N163" i="1"/>
  <c r="O163" i="1"/>
  <c r="M164" i="1"/>
  <c r="N164" i="1"/>
  <c r="O164" i="1"/>
  <c r="M165" i="1"/>
  <c r="N165" i="1"/>
  <c r="O165" i="1"/>
  <c r="M166" i="1"/>
  <c r="N166" i="1"/>
  <c r="O166" i="1"/>
  <c r="M167" i="1"/>
  <c r="N167" i="1"/>
  <c r="O167" i="1"/>
  <c r="M168" i="1"/>
  <c r="N168" i="1"/>
  <c r="O168" i="1"/>
  <c r="M169" i="1"/>
  <c r="N169" i="1"/>
  <c r="O169" i="1"/>
  <c r="M170" i="1"/>
  <c r="N170" i="1"/>
  <c r="O170" i="1"/>
  <c r="M171" i="1"/>
  <c r="N171" i="1"/>
  <c r="O171" i="1"/>
  <c r="M172" i="1"/>
  <c r="N172" i="1"/>
  <c r="O172" i="1"/>
  <c r="M173" i="1"/>
  <c r="N173" i="1"/>
  <c r="O173" i="1"/>
  <c r="M174" i="1"/>
  <c r="N174" i="1"/>
  <c r="O174" i="1"/>
  <c r="M175" i="1"/>
  <c r="N175" i="1"/>
  <c r="O175" i="1"/>
  <c r="M176" i="1"/>
  <c r="N176" i="1"/>
  <c r="O176" i="1"/>
  <c r="M177" i="1"/>
  <c r="N177" i="1"/>
  <c r="O177" i="1"/>
  <c r="M178" i="1"/>
  <c r="N178" i="1"/>
  <c r="O178" i="1"/>
  <c r="M179" i="1"/>
  <c r="N179" i="1"/>
  <c r="O179" i="1"/>
  <c r="M180" i="1"/>
  <c r="N180" i="1"/>
  <c r="O180" i="1"/>
  <c r="M181" i="1"/>
  <c r="N181" i="1"/>
  <c r="O181" i="1"/>
  <c r="M182" i="1"/>
  <c r="N182" i="1"/>
  <c r="O182" i="1"/>
  <c r="M183" i="1"/>
  <c r="N183" i="1"/>
  <c r="O183" i="1"/>
  <c r="M184" i="1"/>
  <c r="N184" i="1"/>
  <c r="O184" i="1"/>
  <c r="M185" i="1"/>
  <c r="N185" i="1"/>
  <c r="O185" i="1"/>
  <c r="M186" i="1"/>
  <c r="N186" i="1"/>
  <c r="O186" i="1"/>
  <c r="M187" i="1"/>
  <c r="N187" i="1"/>
  <c r="O187" i="1"/>
  <c r="M188" i="1"/>
  <c r="N188" i="1"/>
  <c r="O188" i="1"/>
  <c r="M189" i="1"/>
  <c r="N189" i="1"/>
  <c r="O189" i="1"/>
  <c r="M190" i="1"/>
  <c r="N190" i="1"/>
  <c r="O190" i="1"/>
  <c r="N191" i="1"/>
  <c r="O191" i="1"/>
  <c r="M192" i="1"/>
  <c r="N192" i="1"/>
  <c r="O192" i="1"/>
  <c r="N193" i="1"/>
  <c r="O193" i="1"/>
  <c r="M194" i="1"/>
  <c r="N194" i="1"/>
  <c r="O194" i="1"/>
  <c r="M195" i="1"/>
  <c r="N195" i="1"/>
  <c r="O195" i="1"/>
  <c r="M196" i="1"/>
  <c r="N196" i="1"/>
  <c r="O196" i="1"/>
  <c r="M197" i="1"/>
  <c r="N197" i="1"/>
  <c r="O197" i="1"/>
  <c r="M198" i="1"/>
  <c r="N198" i="1"/>
  <c r="O198" i="1"/>
  <c r="M199" i="1"/>
  <c r="N199" i="1"/>
  <c r="O199" i="1"/>
  <c r="N200" i="1"/>
  <c r="O200" i="1"/>
  <c r="M201" i="1"/>
  <c r="N201" i="1"/>
  <c r="O201" i="1"/>
  <c r="M202" i="1"/>
  <c r="N202" i="1"/>
  <c r="O202" i="1"/>
  <c r="M203" i="1"/>
  <c r="N203" i="1"/>
  <c r="O203" i="1"/>
  <c r="M204" i="1"/>
  <c r="N204" i="1"/>
  <c r="O204" i="1"/>
  <c r="M205" i="1"/>
  <c r="N205" i="1"/>
  <c r="O205" i="1"/>
  <c r="M206" i="1"/>
  <c r="N206" i="1"/>
  <c r="O206" i="1"/>
  <c r="M207" i="1"/>
  <c r="N207" i="1"/>
  <c r="O207" i="1"/>
  <c r="M208" i="1"/>
  <c r="N208" i="1"/>
  <c r="O208" i="1"/>
  <c r="M209" i="1"/>
  <c r="N209" i="1"/>
  <c r="O209" i="1"/>
  <c r="M210" i="1"/>
  <c r="N210" i="1"/>
  <c r="O210" i="1"/>
  <c r="M211" i="1"/>
  <c r="N211" i="1"/>
  <c r="O211" i="1"/>
  <c r="M212" i="1"/>
  <c r="N212" i="1"/>
  <c r="O212" i="1"/>
  <c r="M213" i="1"/>
  <c r="N213" i="1"/>
  <c r="O213" i="1"/>
  <c r="M214" i="1"/>
  <c r="N214" i="1"/>
  <c r="O214" i="1"/>
  <c r="M215" i="1"/>
  <c r="N215" i="1"/>
  <c r="O215" i="1"/>
  <c r="M216" i="1"/>
  <c r="N216" i="1"/>
  <c r="O216" i="1"/>
  <c r="M217" i="1"/>
  <c r="N217" i="1"/>
  <c r="O217" i="1"/>
  <c r="M218" i="1"/>
  <c r="N218" i="1"/>
  <c r="O218" i="1"/>
  <c r="M219" i="1"/>
  <c r="N219" i="1"/>
  <c r="O219" i="1"/>
  <c r="M220" i="1"/>
  <c r="N220" i="1"/>
  <c r="O220" i="1"/>
  <c r="M221" i="1"/>
  <c r="N221" i="1"/>
  <c r="O221" i="1"/>
  <c r="M222" i="1"/>
  <c r="N222" i="1"/>
  <c r="O222" i="1"/>
  <c r="M223" i="1"/>
  <c r="N223" i="1"/>
  <c r="O223" i="1"/>
  <c r="M224" i="1"/>
  <c r="N224" i="1"/>
  <c r="O224" i="1"/>
  <c r="M225" i="1"/>
  <c r="N225" i="1"/>
  <c r="O225" i="1"/>
  <c r="N226" i="1"/>
  <c r="O226" i="1"/>
  <c r="M227" i="1"/>
  <c r="N227" i="1"/>
  <c r="O227" i="1"/>
  <c r="M228" i="1"/>
  <c r="N228" i="1"/>
  <c r="O228" i="1"/>
  <c r="M229" i="1"/>
  <c r="N229" i="1"/>
  <c r="O229" i="1"/>
  <c r="M230" i="1"/>
  <c r="N230" i="1"/>
  <c r="O230" i="1"/>
  <c r="M231" i="1"/>
  <c r="N231" i="1"/>
  <c r="O231" i="1"/>
  <c r="M232" i="1"/>
  <c r="N232" i="1"/>
  <c r="O232" i="1"/>
  <c r="M233" i="1"/>
  <c r="N233" i="1"/>
  <c r="O233" i="1"/>
  <c r="N234" i="1"/>
  <c r="O234" i="1"/>
  <c r="M235" i="1"/>
  <c r="N235" i="1"/>
  <c r="O235" i="1"/>
  <c r="M236" i="1"/>
  <c r="N236" i="1"/>
  <c r="O236" i="1"/>
  <c r="M237" i="1"/>
  <c r="N237" i="1"/>
  <c r="O237" i="1"/>
  <c r="M238" i="1"/>
  <c r="N238" i="1"/>
  <c r="O238" i="1"/>
  <c r="M239" i="1"/>
  <c r="N239" i="1"/>
  <c r="O239" i="1"/>
  <c r="M240" i="1"/>
  <c r="N240" i="1"/>
  <c r="O240" i="1"/>
  <c r="M241" i="1"/>
  <c r="N241" i="1"/>
  <c r="O241" i="1"/>
  <c r="M242" i="1"/>
  <c r="N242" i="1"/>
  <c r="O242" i="1"/>
  <c r="M243" i="1"/>
  <c r="N243" i="1"/>
  <c r="O243" i="1"/>
  <c r="M244" i="1"/>
  <c r="N244" i="1"/>
  <c r="O244" i="1"/>
  <c r="M245" i="1"/>
  <c r="N245" i="1"/>
  <c r="O245" i="1"/>
  <c r="M246" i="1"/>
  <c r="N246" i="1"/>
  <c r="O246" i="1"/>
  <c r="M247" i="1"/>
  <c r="N247" i="1"/>
  <c r="O247" i="1"/>
  <c r="M248" i="1"/>
  <c r="N248" i="1"/>
  <c r="O248" i="1"/>
  <c r="M249" i="1"/>
  <c r="N249" i="1"/>
  <c r="O249" i="1"/>
  <c r="M250" i="1"/>
  <c r="N250" i="1"/>
  <c r="O250" i="1"/>
  <c r="M251" i="1"/>
  <c r="N251" i="1"/>
  <c r="O251" i="1"/>
  <c r="M252" i="1"/>
  <c r="N252" i="1"/>
  <c r="O252" i="1"/>
  <c r="M253" i="1"/>
  <c r="N253" i="1"/>
  <c r="O253" i="1"/>
  <c r="M254" i="1"/>
  <c r="N254" i="1"/>
  <c r="O254" i="1"/>
  <c r="M255" i="1"/>
  <c r="N255" i="1"/>
  <c r="O255" i="1"/>
  <c r="M256" i="1"/>
  <c r="N256" i="1"/>
  <c r="O256" i="1"/>
  <c r="M257" i="1"/>
  <c r="N257" i="1"/>
  <c r="O257" i="1"/>
  <c r="M258" i="1"/>
  <c r="N258" i="1"/>
  <c r="O258" i="1"/>
  <c r="M259" i="1"/>
  <c r="N259" i="1"/>
  <c r="O259" i="1"/>
  <c r="M260" i="1"/>
  <c r="N260" i="1"/>
  <c r="O260" i="1"/>
  <c r="M261" i="1"/>
  <c r="N261" i="1"/>
  <c r="O261" i="1"/>
  <c r="M262" i="1"/>
  <c r="N262" i="1"/>
  <c r="O262" i="1"/>
  <c r="M263" i="1"/>
  <c r="N263" i="1"/>
  <c r="O263" i="1"/>
  <c r="M264" i="1"/>
  <c r="N264" i="1"/>
  <c r="O264" i="1"/>
  <c r="M265" i="1"/>
  <c r="N265" i="1"/>
  <c r="O265" i="1"/>
  <c r="M266" i="1"/>
  <c r="N266" i="1"/>
  <c r="O266" i="1"/>
  <c r="M267" i="1"/>
  <c r="N267" i="1"/>
  <c r="O267" i="1"/>
  <c r="M268" i="1"/>
  <c r="N268" i="1"/>
  <c r="O268" i="1"/>
  <c r="M269" i="1"/>
  <c r="N269" i="1"/>
  <c r="O269" i="1"/>
  <c r="M270" i="1"/>
  <c r="N270" i="1"/>
  <c r="O270" i="1"/>
  <c r="M271" i="1"/>
  <c r="N271" i="1"/>
  <c r="O271" i="1"/>
  <c r="M272" i="1"/>
  <c r="N272" i="1"/>
  <c r="O272" i="1"/>
  <c r="M273" i="1"/>
  <c r="N273" i="1"/>
  <c r="O273" i="1"/>
  <c r="M274" i="1"/>
  <c r="N274" i="1"/>
  <c r="O274" i="1"/>
  <c r="M275" i="1"/>
  <c r="N275" i="1"/>
  <c r="O275" i="1"/>
  <c r="M276" i="1"/>
  <c r="N276" i="1"/>
  <c r="O276" i="1"/>
  <c r="M277" i="1"/>
  <c r="N277" i="1"/>
  <c r="O277" i="1"/>
  <c r="M278" i="1"/>
  <c r="N278" i="1"/>
  <c r="O278" i="1"/>
  <c r="M279" i="1"/>
  <c r="N279" i="1"/>
  <c r="O279" i="1"/>
  <c r="M280" i="1"/>
  <c r="N280" i="1"/>
  <c r="O280" i="1"/>
  <c r="M281" i="1"/>
  <c r="N281" i="1"/>
  <c r="O281" i="1"/>
  <c r="M282" i="1"/>
  <c r="N282" i="1"/>
  <c r="O282" i="1"/>
  <c r="M283" i="1"/>
  <c r="N283" i="1"/>
  <c r="O283" i="1"/>
  <c r="M284" i="1"/>
  <c r="N284" i="1"/>
  <c r="O284" i="1"/>
  <c r="N285" i="1"/>
  <c r="O285" i="1"/>
  <c r="M286" i="1"/>
  <c r="N286" i="1"/>
  <c r="O286" i="1"/>
  <c r="M287" i="1"/>
  <c r="N287" i="1"/>
  <c r="O287" i="1"/>
  <c r="M288" i="1"/>
  <c r="N288" i="1"/>
  <c r="O288" i="1"/>
  <c r="M289" i="1"/>
  <c r="N289" i="1"/>
  <c r="O289" i="1"/>
  <c r="M290" i="1"/>
  <c r="N290" i="1"/>
  <c r="O290" i="1"/>
  <c r="M291" i="1"/>
  <c r="N291" i="1"/>
  <c r="O291" i="1"/>
  <c r="M292" i="1"/>
  <c r="N292" i="1"/>
  <c r="O292" i="1"/>
  <c r="M293" i="1"/>
  <c r="N293" i="1"/>
  <c r="O293" i="1"/>
  <c r="M294" i="1"/>
  <c r="N294" i="1"/>
  <c r="O294" i="1"/>
  <c r="M295" i="1"/>
  <c r="N295" i="1"/>
  <c r="O295" i="1"/>
  <c r="M296" i="1"/>
  <c r="N296" i="1"/>
  <c r="O296" i="1"/>
  <c r="M297" i="1"/>
  <c r="N297" i="1"/>
  <c r="O297" i="1"/>
  <c r="M298" i="1"/>
  <c r="N298" i="1"/>
  <c r="O298" i="1"/>
  <c r="M299" i="1"/>
  <c r="N299" i="1"/>
  <c r="O299" i="1"/>
  <c r="M300" i="1"/>
  <c r="N300" i="1"/>
  <c r="O300" i="1"/>
  <c r="M301" i="1"/>
  <c r="N301" i="1"/>
  <c r="O301" i="1"/>
  <c r="M302" i="1"/>
  <c r="N302" i="1"/>
  <c r="O302" i="1"/>
  <c r="M303" i="1"/>
  <c r="N303" i="1"/>
  <c r="O303" i="1"/>
  <c r="M304" i="1"/>
  <c r="N304" i="1"/>
  <c r="O304" i="1"/>
  <c r="M305" i="1"/>
  <c r="N305" i="1"/>
  <c r="O305" i="1"/>
  <c r="M306" i="1"/>
  <c r="N306" i="1"/>
  <c r="O306" i="1"/>
  <c r="M307" i="1"/>
  <c r="N307" i="1"/>
  <c r="O307" i="1"/>
  <c r="M308" i="1"/>
  <c r="N308" i="1"/>
  <c r="O308" i="1"/>
  <c r="M309" i="1"/>
  <c r="N309" i="1"/>
  <c r="O309" i="1"/>
  <c r="M310" i="1"/>
  <c r="N310" i="1"/>
  <c r="O310" i="1"/>
  <c r="M311" i="1"/>
  <c r="N311" i="1"/>
  <c r="O311" i="1"/>
  <c r="M312" i="1"/>
  <c r="N312" i="1"/>
  <c r="O312" i="1"/>
  <c r="M313" i="1"/>
  <c r="N313" i="1"/>
  <c r="O313" i="1"/>
  <c r="M314" i="1"/>
  <c r="N314" i="1"/>
  <c r="O314" i="1"/>
  <c r="M315" i="1"/>
  <c r="N315" i="1"/>
  <c r="O315" i="1"/>
  <c r="M316" i="1"/>
  <c r="N316" i="1"/>
  <c r="O316" i="1"/>
  <c r="M317" i="1"/>
  <c r="N317" i="1"/>
  <c r="O317" i="1"/>
  <c r="M318" i="1"/>
  <c r="N318" i="1"/>
  <c r="O318" i="1"/>
  <c r="M319" i="1"/>
  <c r="N319" i="1"/>
  <c r="O319" i="1"/>
  <c r="N320" i="1"/>
  <c r="O320" i="1"/>
  <c r="M321" i="1"/>
  <c r="N321" i="1"/>
  <c r="O321" i="1"/>
  <c r="M322" i="1"/>
  <c r="N322" i="1"/>
  <c r="O322" i="1"/>
  <c r="M323" i="1"/>
  <c r="N323" i="1"/>
  <c r="O323" i="1"/>
  <c r="M324" i="1"/>
  <c r="N324" i="1"/>
  <c r="O324" i="1"/>
  <c r="M325" i="1"/>
  <c r="N325" i="1"/>
  <c r="O325" i="1"/>
  <c r="M326" i="1"/>
  <c r="N326" i="1"/>
  <c r="O326" i="1"/>
  <c r="M327" i="1"/>
  <c r="N327" i="1"/>
  <c r="O327" i="1"/>
  <c r="M328" i="1"/>
  <c r="N328" i="1"/>
  <c r="O328" i="1"/>
  <c r="N329" i="1"/>
  <c r="O329" i="1"/>
  <c r="M330" i="1"/>
  <c r="N330" i="1"/>
  <c r="O330" i="1"/>
  <c r="M331" i="1"/>
  <c r="N331" i="1"/>
  <c r="O331" i="1"/>
  <c r="M332" i="1"/>
  <c r="N332" i="1"/>
  <c r="O332" i="1"/>
  <c r="M333" i="1"/>
  <c r="N333" i="1"/>
  <c r="O333" i="1"/>
  <c r="M334" i="1"/>
  <c r="N334" i="1"/>
  <c r="O334" i="1"/>
  <c r="M335" i="1"/>
  <c r="N335" i="1"/>
  <c r="O335" i="1"/>
  <c r="M336" i="1"/>
  <c r="N336" i="1"/>
  <c r="O336" i="1"/>
  <c r="M337" i="1"/>
  <c r="N337" i="1"/>
  <c r="O337" i="1"/>
  <c r="M338" i="1"/>
  <c r="N338" i="1"/>
  <c r="O338" i="1"/>
  <c r="M339" i="1"/>
  <c r="N339" i="1"/>
  <c r="O339" i="1"/>
  <c r="M340" i="1"/>
  <c r="N340" i="1"/>
  <c r="O340" i="1"/>
  <c r="M341" i="1"/>
  <c r="N341" i="1"/>
  <c r="O341" i="1"/>
  <c r="M342" i="1"/>
  <c r="N342" i="1"/>
  <c r="O342" i="1"/>
  <c r="M343" i="1"/>
  <c r="N343" i="1"/>
  <c r="O343" i="1"/>
  <c r="M344" i="1"/>
  <c r="N344" i="1"/>
  <c r="O344" i="1"/>
  <c r="M345" i="1"/>
  <c r="N345" i="1"/>
  <c r="O345" i="1"/>
  <c r="M346" i="1"/>
  <c r="N346" i="1"/>
  <c r="O346" i="1"/>
  <c r="M347" i="1"/>
  <c r="N347" i="1"/>
  <c r="O347" i="1"/>
  <c r="M348" i="1"/>
  <c r="N348" i="1"/>
  <c r="O348" i="1"/>
  <c r="M349" i="1"/>
  <c r="N349" i="1"/>
  <c r="O349" i="1"/>
  <c r="M350" i="1"/>
  <c r="N350" i="1"/>
  <c r="O350" i="1"/>
  <c r="M351" i="1"/>
  <c r="N351" i="1"/>
  <c r="O351" i="1"/>
  <c r="M352" i="1"/>
  <c r="N352" i="1"/>
  <c r="O352" i="1"/>
  <c r="M353" i="1"/>
  <c r="N353" i="1"/>
  <c r="O353" i="1"/>
  <c r="M354" i="1"/>
  <c r="N354" i="1"/>
  <c r="O354" i="1"/>
  <c r="M355" i="1"/>
  <c r="N355" i="1"/>
  <c r="O355" i="1"/>
  <c r="M356" i="1"/>
  <c r="N356" i="1"/>
  <c r="O356" i="1"/>
  <c r="M357" i="1"/>
  <c r="N357" i="1"/>
  <c r="O357" i="1"/>
  <c r="M358" i="1"/>
  <c r="N358" i="1"/>
  <c r="O358" i="1"/>
  <c r="M359" i="1"/>
  <c r="N359" i="1"/>
  <c r="O359" i="1"/>
  <c r="M360" i="1"/>
  <c r="N360" i="1"/>
  <c r="O360" i="1"/>
  <c r="M361" i="1"/>
  <c r="N361" i="1"/>
  <c r="O361" i="1"/>
  <c r="M362" i="1"/>
  <c r="N362" i="1"/>
  <c r="O362" i="1"/>
  <c r="M363" i="1"/>
  <c r="N363" i="1"/>
  <c r="O363" i="1"/>
  <c r="M364" i="1"/>
  <c r="N364" i="1"/>
  <c r="O364" i="1"/>
  <c r="M365" i="1"/>
  <c r="N365" i="1"/>
  <c r="O365" i="1"/>
  <c r="M366" i="1"/>
  <c r="N366" i="1"/>
  <c r="O366" i="1"/>
  <c r="M367" i="1"/>
  <c r="N367" i="1"/>
  <c r="O367" i="1"/>
  <c r="M368" i="1"/>
  <c r="N368" i="1"/>
  <c r="O368" i="1"/>
  <c r="M369" i="1"/>
  <c r="N369" i="1"/>
  <c r="O369" i="1"/>
  <c r="M370" i="1"/>
  <c r="N370" i="1"/>
  <c r="O370" i="1"/>
  <c r="M371" i="1"/>
  <c r="N371" i="1"/>
  <c r="O371" i="1"/>
  <c r="M372" i="1"/>
  <c r="N372" i="1"/>
  <c r="O372" i="1"/>
  <c r="M373" i="1"/>
  <c r="N373" i="1"/>
  <c r="O373" i="1"/>
  <c r="M374" i="1"/>
  <c r="N374" i="1"/>
  <c r="O374" i="1"/>
  <c r="M375" i="1"/>
  <c r="N375" i="1"/>
  <c r="O375" i="1"/>
  <c r="M376" i="1"/>
  <c r="N376" i="1"/>
  <c r="O376" i="1"/>
  <c r="M377" i="1"/>
  <c r="N377" i="1"/>
  <c r="O377" i="1"/>
  <c r="M378" i="1"/>
  <c r="N378" i="1"/>
  <c r="O378" i="1"/>
  <c r="M379" i="1"/>
  <c r="N379" i="1"/>
  <c r="O379" i="1"/>
  <c r="M380" i="1"/>
  <c r="N380" i="1"/>
  <c r="O380" i="1"/>
  <c r="M381" i="1"/>
  <c r="N381" i="1"/>
  <c r="O381" i="1"/>
  <c r="M382" i="1"/>
  <c r="N382" i="1"/>
  <c r="O382" i="1"/>
  <c r="M383" i="1"/>
  <c r="N383" i="1"/>
  <c r="O383" i="1"/>
  <c r="M384" i="1"/>
  <c r="N384" i="1"/>
  <c r="O384" i="1"/>
  <c r="M385" i="1"/>
  <c r="N385" i="1"/>
  <c r="O385" i="1"/>
  <c r="M386" i="1"/>
  <c r="N386" i="1"/>
  <c r="O386" i="1"/>
  <c r="M387" i="1"/>
  <c r="N387" i="1"/>
  <c r="O387" i="1"/>
  <c r="M388" i="1"/>
  <c r="N388" i="1"/>
  <c r="O388" i="1"/>
  <c r="M389" i="1"/>
  <c r="N389" i="1"/>
  <c r="O389" i="1"/>
  <c r="M390" i="1"/>
  <c r="N390" i="1"/>
  <c r="O390" i="1"/>
  <c r="M391" i="1"/>
  <c r="N391" i="1"/>
  <c r="O391" i="1"/>
  <c r="M392" i="1"/>
  <c r="N392" i="1"/>
  <c r="O392" i="1"/>
  <c r="M393" i="1"/>
  <c r="N393" i="1"/>
  <c r="O393" i="1"/>
  <c r="M394" i="1"/>
  <c r="N394" i="1"/>
  <c r="O394" i="1"/>
  <c r="M395" i="1"/>
  <c r="N395" i="1"/>
  <c r="O395" i="1"/>
  <c r="M396" i="1"/>
  <c r="N396" i="1"/>
  <c r="O396" i="1"/>
  <c r="M397" i="1"/>
  <c r="N397" i="1"/>
  <c r="O397" i="1"/>
  <c r="M398" i="1"/>
  <c r="N398" i="1"/>
  <c r="O398" i="1"/>
  <c r="M399" i="1"/>
  <c r="N399" i="1"/>
  <c r="O399" i="1"/>
  <c r="M400" i="1"/>
  <c r="N400" i="1"/>
  <c r="O400" i="1"/>
  <c r="M401" i="1"/>
  <c r="N401" i="1"/>
  <c r="O401" i="1"/>
  <c r="M402" i="1"/>
  <c r="N402" i="1"/>
  <c r="O402" i="1"/>
  <c r="M403" i="1"/>
  <c r="N403" i="1"/>
  <c r="O403" i="1"/>
  <c r="M404" i="1"/>
  <c r="N404" i="1"/>
  <c r="O404" i="1"/>
  <c r="M405" i="1"/>
  <c r="N405" i="1"/>
  <c r="O405" i="1"/>
  <c r="M406" i="1"/>
  <c r="N406" i="1"/>
  <c r="O406" i="1"/>
  <c r="M407" i="1"/>
  <c r="N407" i="1"/>
  <c r="O407" i="1"/>
  <c r="M408" i="1"/>
  <c r="N408" i="1"/>
  <c r="O408" i="1"/>
  <c r="M409" i="1"/>
  <c r="N409" i="1"/>
  <c r="O409" i="1"/>
  <c r="M410" i="1"/>
  <c r="N410" i="1"/>
  <c r="O410" i="1"/>
  <c r="M411" i="1"/>
  <c r="N411" i="1"/>
  <c r="O411" i="1"/>
  <c r="M412" i="1"/>
  <c r="N412" i="1"/>
  <c r="O412" i="1"/>
  <c r="M413" i="1"/>
  <c r="N413" i="1"/>
  <c r="O413" i="1"/>
  <c r="M414" i="1"/>
  <c r="N414" i="1"/>
  <c r="O414" i="1"/>
  <c r="M415" i="1"/>
  <c r="N415" i="1"/>
  <c r="O415" i="1"/>
  <c r="M416" i="1"/>
  <c r="N416" i="1"/>
  <c r="O416" i="1"/>
  <c r="M417" i="1"/>
  <c r="N417" i="1"/>
  <c r="O417" i="1"/>
  <c r="M418" i="1"/>
  <c r="N418" i="1"/>
  <c r="O418" i="1"/>
  <c r="M419" i="1"/>
  <c r="N419" i="1"/>
  <c r="O419" i="1"/>
  <c r="M420" i="1"/>
  <c r="N420" i="1"/>
  <c r="O420" i="1"/>
  <c r="M421" i="1"/>
  <c r="N421" i="1"/>
  <c r="O421" i="1"/>
  <c r="M422" i="1"/>
  <c r="N422" i="1"/>
  <c r="O422" i="1"/>
  <c r="M423" i="1"/>
  <c r="N423" i="1"/>
  <c r="O423" i="1"/>
  <c r="M424" i="1"/>
  <c r="N424" i="1"/>
  <c r="O424" i="1"/>
  <c r="M425" i="1"/>
  <c r="N425" i="1"/>
  <c r="O425" i="1"/>
  <c r="M426" i="1"/>
  <c r="N426" i="1"/>
  <c r="O426" i="1"/>
  <c r="M427" i="1"/>
  <c r="N427" i="1"/>
  <c r="O427" i="1"/>
  <c r="M428" i="1"/>
  <c r="N428" i="1"/>
  <c r="O428" i="1"/>
  <c r="M429" i="1"/>
  <c r="N429" i="1"/>
  <c r="O429" i="1"/>
  <c r="M430" i="1"/>
  <c r="N430" i="1"/>
  <c r="O430" i="1"/>
  <c r="M431" i="1"/>
  <c r="N431" i="1"/>
  <c r="O431" i="1"/>
  <c r="M432" i="1"/>
  <c r="N432" i="1"/>
  <c r="O432" i="1"/>
  <c r="M433" i="1"/>
  <c r="N433" i="1"/>
  <c r="O433" i="1"/>
  <c r="M434" i="1"/>
  <c r="N434" i="1"/>
  <c r="O434" i="1"/>
  <c r="M435" i="1"/>
  <c r="N435" i="1"/>
  <c r="O435" i="1"/>
  <c r="M436" i="1"/>
  <c r="N436" i="1"/>
  <c r="O436" i="1"/>
  <c r="M437" i="1"/>
  <c r="N437" i="1"/>
  <c r="O437" i="1"/>
  <c r="M438" i="1"/>
  <c r="N438" i="1"/>
  <c r="O438" i="1"/>
  <c r="M439" i="1"/>
  <c r="N439" i="1"/>
  <c r="O439" i="1"/>
  <c r="M440" i="1"/>
  <c r="N440" i="1"/>
  <c r="O440" i="1"/>
  <c r="M441" i="1"/>
  <c r="N441" i="1"/>
  <c r="O441" i="1"/>
  <c r="M442" i="1"/>
  <c r="N442" i="1"/>
  <c r="O442" i="1"/>
  <c r="M443" i="1"/>
  <c r="N443" i="1"/>
  <c r="O443" i="1"/>
  <c r="M444" i="1"/>
  <c r="N444" i="1"/>
  <c r="O444" i="1"/>
  <c r="M445" i="1"/>
  <c r="N445" i="1"/>
  <c r="O445" i="1"/>
  <c r="M446" i="1"/>
  <c r="N446" i="1"/>
  <c r="O446" i="1"/>
  <c r="M447" i="1"/>
  <c r="N447" i="1"/>
  <c r="O447" i="1"/>
  <c r="M448" i="1"/>
  <c r="N448" i="1"/>
  <c r="O448" i="1"/>
  <c r="M449" i="1"/>
  <c r="N449" i="1"/>
  <c r="O449" i="1"/>
  <c r="M450" i="1"/>
  <c r="N450" i="1"/>
  <c r="O450" i="1"/>
  <c r="M451" i="1"/>
  <c r="N451" i="1"/>
  <c r="O451" i="1"/>
  <c r="M452" i="1"/>
  <c r="N452" i="1"/>
  <c r="O452" i="1"/>
  <c r="M453" i="1"/>
  <c r="N453" i="1"/>
  <c r="O453" i="1"/>
  <c r="M454" i="1"/>
  <c r="N454" i="1"/>
  <c r="O454" i="1"/>
  <c r="M455" i="1"/>
  <c r="N455" i="1"/>
  <c r="O455" i="1"/>
  <c r="N456" i="1"/>
  <c r="O456" i="1"/>
  <c r="M457" i="1"/>
  <c r="N457" i="1"/>
  <c r="O457" i="1"/>
  <c r="M458" i="1"/>
  <c r="N458" i="1"/>
  <c r="O458" i="1"/>
  <c r="M459" i="1"/>
  <c r="N459" i="1"/>
  <c r="O459" i="1"/>
  <c r="M460" i="1"/>
  <c r="N460" i="1"/>
  <c r="O460" i="1"/>
  <c r="M461" i="1"/>
  <c r="N461" i="1"/>
  <c r="O461" i="1"/>
  <c r="M462" i="1"/>
  <c r="N462" i="1"/>
  <c r="O462" i="1"/>
  <c r="M463" i="1"/>
  <c r="N463" i="1"/>
  <c r="O463" i="1"/>
  <c r="M464" i="1"/>
  <c r="N464" i="1"/>
  <c r="O464" i="1"/>
  <c r="M465" i="1"/>
  <c r="N465" i="1"/>
  <c r="O465" i="1"/>
  <c r="M466" i="1"/>
  <c r="N466" i="1"/>
  <c r="O466" i="1"/>
  <c r="M467" i="1"/>
  <c r="N467" i="1"/>
  <c r="O467" i="1"/>
  <c r="M468" i="1"/>
  <c r="N468" i="1"/>
  <c r="O468" i="1"/>
  <c r="M469" i="1"/>
  <c r="N469" i="1"/>
  <c r="O469" i="1"/>
  <c r="M470" i="1"/>
  <c r="N470" i="1"/>
  <c r="O470" i="1"/>
  <c r="M471" i="1"/>
  <c r="N471" i="1"/>
  <c r="O471" i="1"/>
  <c r="M472" i="1"/>
  <c r="N472" i="1"/>
  <c r="O472" i="1"/>
  <c r="M473" i="1"/>
  <c r="N473" i="1"/>
  <c r="O473" i="1"/>
  <c r="M474" i="1"/>
  <c r="N474" i="1"/>
  <c r="O474" i="1"/>
  <c r="M475" i="1"/>
  <c r="N475" i="1"/>
  <c r="O475" i="1"/>
  <c r="N476" i="1"/>
  <c r="O476" i="1"/>
  <c r="M477" i="1"/>
  <c r="N477" i="1"/>
  <c r="O477" i="1"/>
  <c r="M478" i="1"/>
  <c r="N478" i="1"/>
  <c r="O478" i="1"/>
  <c r="M479" i="1"/>
  <c r="N479" i="1"/>
  <c r="O479" i="1"/>
  <c r="M480" i="1"/>
  <c r="N480" i="1"/>
  <c r="O480" i="1"/>
  <c r="M481" i="1"/>
  <c r="N481" i="1"/>
  <c r="O481" i="1"/>
  <c r="M482" i="1"/>
  <c r="N482" i="1"/>
  <c r="O482" i="1"/>
  <c r="M483" i="1"/>
  <c r="N483" i="1"/>
  <c r="O483" i="1"/>
  <c r="M484" i="1"/>
  <c r="N484" i="1"/>
  <c r="O484" i="1"/>
  <c r="M485" i="1"/>
  <c r="N485" i="1"/>
  <c r="O485" i="1"/>
  <c r="M486" i="1"/>
  <c r="N486" i="1"/>
  <c r="O486" i="1"/>
  <c r="M487" i="1"/>
  <c r="N487" i="1"/>
  <c r="O487" i="1"/>
  <c r="M488" i="1"/>
  <c r="N488" i="1"/>
  <c r="O488" i="1"/>
  <c r="M489" i="1"/>
  <c r="N489" i="1"/>
  <c r="O489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2" i="1"/>
  <c r="J193" i="1"/>
  <c r="J194" i="1"/>
  <c r="J195" i="1"/>
  <c r="J196" i="1"/>
  <c r="J197" i="1"/>
  <c r="J198" i="1"/>
  <c r="J199" i="1"/>
  <c r="J201" i="1"/>
  <c r="J202" i="1"/>
  <c r="J203" i="1"/>
  <c r="J204" i="1"/>
  <c r="J205" i="1"/>
  <c r="J206" i="1"/>
  <c r="J207" i="1"/>
  <c r="J208" i="1"/>
  <c r="J209" i="1"/>
  <c r="J210" i="1"/>
  <c r="J211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7" i="1"/>
  <c r="J228" i="1"/>
  <c r="J229" i="1"/>
  <c r="J230" i="1"/>
  <c r="J231" i="1"/>
  <c r="J232" i="1"/>
  <c r="J233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6" i="1"/>
  <c r="J287" i="1"/>
  <c r="J288" i="1"/>
  <c r="J289" i="1"/>
  <c r="J290" i="1"/>
  <c r="J291" i="1"/>
  <c r="J292" i="1"/>
  <c r="J293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G9" i="1"/>
  <c r="G10" i="1"/>
  <c r="G11" i="1"/>
  <c r="G12" i="1"/>
  <c r="G14" i="1"/>
  <c r="G15" i="1"/>
  <c r="G16" i="1"/>
  <c r="G17" i="1"/>
  <c r="G18" i="1"/>
  <c r="G19" i="1"/>
  <c r="G20" i="1"/>
  <c r="G21" i="1"/>
  <c r="G22" i="1"/>
  <c r="G23" i="1"/>
  <c r="G24" i="1"/>
  <c r="G26" i="1"/>
  <c r="G28" i="1"/>
  <c r="G29" i="1"/>
  <c r="G30" i="1"/>
  <c r="G31" i="1"/>
  <c r="G33" i="1"/>
  <c r="G34" i="1"/>
  <c r="G35" i="1"/>
  <c r="G36" i="1"/>
  <c r="G37" i="1"/>
  <c r="G38" i="1"/>
  <c r="G39" i="1"/>
  <c r="G40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2" i="1"/>
  <c r="G153" i="1"/>
  <c r="G154" i="1"/>
  <c r="G155" i="1"/>
  <c r="G156" i="1"/>
  <c r="G157" i="1"/>
  <c r="G158" i="1"/>
  <c r="G159" i="1"/>
  <c r="G161" i="1"/>
  <c r="G162" i="1"/>
  <c r="G163" i="1"/>
  <c r="G164" i="1"/>
  <c r="G165" i="1"/>
  <c r="G166" i="1"/>
  <c r="G167" i="1"/>
  <c r="G168" i="1"/>
  <c r="G169" i="1"/>
  <c r="G170" i="1"/>
  <c r="G171" i="1"/>
  <c r="G173" i="1"/>
  <c r="G174" i="1"/>
  <c r="G175" i="1"/>
  <c r="G176" i="1"/>
  <c r="G177" i="1"/>
  <c r="G178" i="1"/>
  <c r="G179" i="1"/>
  <c r="G180" i="1"/>
  <c r="G181" i="1"/>
  <c r="G183" i="1"/>
  <c r="G185" i="1"/>
  <c r="G186" i="1"/>
  <c r="G187" i="1"/>
  <c r="G188" i="1"/>
  <c r="G189" i="1"/>
  <c r="G190" i="1"/>
  <c r="G192" i="1"/>
  <c r="G193" i="1"/>
  <c r="G194" i="1"/>
  <c r="G195" i="1"/>
  <c r="G196" i="1"/>
  <c r="G197" i="1"/>
  <c r="G198" i="1"/>
  <c r="G199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3" i="1"/>
  <c r="G444" i="1"/>
  <c r="G446" i="1"/>
  <c r="G447" i="1"/>
  <c r="G448" i="1"/>
  <c r="G449" i="1"/>
  <c r="G450" i="1"/>
  <c r="G451" i="1"/>
  <c r="G452" i="1"/>
  <c r="G453" i="1"/>
  <c r="G454" i="1"/>
  <c r="G455" i="1"/>
  <c r="G457" i="1"/>
  <c r="G459" i="1"/>
  <c r="G460" i="1"/>
  <c r="G461" i="1"/>
  <c r="G462" i="1"/>
  <c r="G463" i="1"/>
  <c r="G465" i="1"/>
  <c r="G466" i="1"/>
  <c r="G467" i="1"/>
  <c r="G468" i="1"/>
  <c r="G469" i="1"/>
  <c r="G470" i="1"/>
  <c r="G471" i="1"/>
  <c r="G472" i="1"/>
  <c r="G473" i="1"/>
  <c r="G474" i="1"/>
  <c r="G475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O486" i="2"/>
  <c r="N486" i="2"/>
  <c r="O485" i="2"/>
  <c r="N485" i="2"/>
  <c r="O484" i="2"/>
  <c r="N484" i="2"/>
  <c r="O483" i="2"/>
  <c r="N483" i="2"/>
  <c r="O482" i="2"/>
  <c r="N482" i="2"/>
  <c r="O481" i="2"/>
  <c r="N481" i="2"/>
  <c r="O480" i="2"/>
  <c r="N480" i="2"/>
  <c r="O479" i="2"/>
  <c r="N479" i="2"/>
  <c r="O478" i="2"/>
  <c r="N478" i="2"/>
  <c r="O477" i="2"/>
  <c r="N477" i="2"/>
  <c r="O476" i="2"/>
  <c r="N476" i="2"/>
  <c r="O475" i="2"/>
  <c r="N475" i="2"/>
  <c r="O474" i="2"/>
  <c r="N474" i="2"/>
  <c r="O473" i="2"/>
  <c r="N473" i="2"/>
  <c r="O472" i="2"/>
  <c r="N472" i="2"/>
  <c r="O471" i="2"/>
  <c r="N471" i="2"/>
  <c r="O470" i="2"/>
  <c r="N470" i="2"/>
  <c r="O469" i="2"/>
  <c r="N469" i="2"/>
  <c r="O468" i="2"/>
  <c r="N468" i="2"/>
  <c r="O467" i="2"/>
  <c r="N467" i="2"/>
  <c r="O466" i="2"/>
  <c r="N466" i="2"/>
  <c r="O465" i="2"/>
  <c r="N465" i="2"/>
  <c r="O464" i="2"/>
  <c r="N464" i="2"/>
  <c r="O463" i="2"/>
  <c r="N463" i="2"/>
  <c r="O462" i="2"/>
  <c r="N462" i="2"/>
  <c r="O461" i="2"/>
  <c r="N461" i="2"/>
  <c r="O460" i="2"/>
  <c r="N460" i="2"/>
  <c r="O459" i="2"/>
  <c r="N459" i="2"/>
  <c r="O458" i="2"/>
  <c r="N458" i="2"/>
  <c r="O457" i="2"/>
  <c r="N457" i="2"/>
  <c r="O456" i="2"/>
  <c r="N456" i="2"/>
  <c r="O455" i="2"/>
  <c r="N455" i="2"/>
  <c r="O454" i="2"/>
  <c r="N454" i="2"/>
  <c r="O453" i="2"/>
  <c r="N453" i="2"/>
  <c r="O452" i="2"/>
  <c r="N452" i="2"/>
  <c r="O451" i="2"/>
  <c r="N451" i="2"/>
  <c r="O450" i="2"/>
  <c r="N450" i="2"/>
  <c r="O449" i="2"/>
  <c r="N449" i="2"/>
  <c r="O448" i="2"/>
  <c r="N448" i="2"/>
  <c r="O447" i="2"/>
  <c r="N447" i="2"/>
  <c r="O446" i="2"/>
  <c r="N446" i="2"/>
  <c r="O445" i="2"/>
  <c r="N445" i="2"/>
  <c r="O444" i="2"/>
  <c r="N444" i="2"/>
  <c r="O443" i="2"/>
  <c r="N443" i="2"/>
  <c r="O442" i="2"/>
  <c r="N442" i="2"/>
  <c r="O441" i="2"/>
  <c r="N441" i="2"/>
  <c r="O440" i="2"/>
  <c r="N440" i="2"/>
  <c r="O439" i="2"/>
  <c r="N439" i="2"/>
  <c r="O438" i="2"/>
  <c r="N438" i="2"/>
  <c r="O437" i="2"/>
  <c r="N437" i="2"/>
  <c r="O436" i="2"/>
  <c r="N436" i="2"/>
  <c r="O435" i="2"/>
  <c r="N435" i="2"/>
  <c r="O434" i="2"/>
  <c r="N434" i="2"/>
  <c r="O433" i="2"/>
  <c r="N433" i="2"/>
  <c r="O432" i="2"/>
  <c r="N432" i="2"/>
  <c r="O431" i="2"/>
  <c r="N431" i="2"/>
  <c r="O430" i="2"/>
  <c r="N430" i="2"/>
  <c r="O429" i="2"/>
  <c r="N429" i="2"/>
  <c r="O428" i="2"/>
  <c r="N428" i="2"/>
  <c r="O427" i="2"/>
  <c r="N427" i="2"/>
  <c r="O426" i="2"/>
  <c r="N426" i="2"/>
  <c r="O425" i="2"/>
  <c r="N425" i="2"/>
  <c r="O424" i="2"/>
  <c r="N424" i="2"/>
  <c r="O423" i="2"/>
  <c r="N423" i="2"/>
  <c r="O422" i="2"/>
  <c r="N422" i="2"/>
  <c r="O421" i="2"/>
  <c r="N421" i="2"/>
  <c r="O420" i="2"/>
  <c r="N420" i="2"/>
  <c r="O419" i="2"/>
  <c r="N419" i="2"/>
  <c r="O418" i="2"/>
  <c r="N418" i="2"/>
  <c r="O417" i="2"/>
  <c r="N417" i="2"/>
  <c r="O416" i="2"/>
  <c r="N416" i="2"/>
  <c r="O415" i="2"/>
  <c r="N415" i="2"/>
  <c r="O414" i="2"/>
  <c r="N414" i="2"/>
  <c r="O413" i="2"/>
  <c r="N413" i="2"/>
  <c r="O412" i="2"/>
  <c r="N412" i="2"/>
  <c r="O411" i="2"/>
  <c r="N411" i="2"/>
  <c r="O410" i="2"/>
  <c r="N410" i="2"/>
  <c r="O409" i="2"/>
  <c r="N409" i="2"/>
  <c r="O408" i="2"/>
  <c r="N408" i="2"/>
  <c r="O407" i="2"/>
  <c r="N407" i="2"/>
  <c r="O406" i="2"/>
  <c r="N406" i="2"/>
  <c r="O405" i="2"/>
  <c r="N405" i="2"/>
  <c r="O404" i="2"/>
  <c r="N404" i="2"/>
  <c r="O403" i="2"/>
  <c r="N403" i="2"/>
  <c r="O402" i="2"/>
  <c r="N402" i="2"/>
  <c r="O401" i="2"/>
  <c r="N401" i="2"/>
  <c r="O400" i="2"/>
  <c r="N400" i="2"/>
  <c r="O399" i="2"/>
  <c r="N399" i="2"/>
  <c r="O398" i="2"/>
  <c r="N398" i="2"/>
  <c r="O397" i="2"/>
  <c r="N397" i="2"/>
  <c r="O396" i="2"/>
  <c r="N396" i="2"/>
  <c r="O395" i="2"/>
  <c r="N395" i="2"/>
  <c r="O394" i="2"/>
  <c r="N394" i="2"/>
  <c r="O393" i="2"/>
  <c r="N393" i="2"/>
  <c r="O392" i="2"/>
  <c r="N392" i="2"/>
  <c r="O391" i="2"/>
  <c r="N391" i="2"/>
  <c r="O390" i="2"/>
  <c r="N390" i="2"/>
  <c r="O389" i="2"/>
  <c r="N389" i="2"/>
  <c r="O388" i="2"/>
  <c r="N388" i="2"/>
  <c r="O387" i="2"/>
  <c r="N387" i="2"/>
  <c r="O386" i="2"/>
  <c r="N386" i="2"/>
  <c r="O385" i="2"/>
  <c r="N385" i="2"/>
  <c r="O384" i="2"/>
  <c r="N384" i="2"/>
  <c r="O383" i="2"/>
  <c r="N383" i="2"/>
  <c r="O382" i="2"/>
  <c r="N382" i="2"/>
  <c r="O381" i="2"/>
  <c r="N381" i="2"/>
  <c r="O380" i="2"/>
  <c r="N380" i="2"/>
  <c r="O379" i="2"/>
  <c r="N379" i="2"/>
  <c r="O378" i="2"/>
  <c r="N378" i="2"/>
  <c r="O377" i="2"/>
  <c r="N377" i="2"/>
  <c r="O376" i="2"/>
  <c r="N376" i="2"/>
  <c r="O375" i="2"/>
  <c r="N375" i="2"/>
  <c r="O374" i="2"/>
  <c r="N374" i="2"/>
  <c r="O373" i="2"/>
  <c r="N373" i="2"/>
  <c r="O372" i="2"/>
  <c r="N372" i="2"/>
  <c r="O371" i="2"/>
  <c r="N371" i="2"/>
  <c r="O370" i="2"/>
  <c r="N370" i="2"/>
  <c r="O369" i="2"/>
  <c r="N369" i="2"/>
  <c r="O368" i="2"/>
  <c r="N368" i="2"/>
  <c r="O367" i="2"/>
  <c r="N367" i="2"/>
  <c r="O366" i="2"/>
  <c r="N366" i="2"/>
  <c r="O365" i="2"/>
  <c r="N365" i="2"/>
  <c r="O364" i="2"/>
  <c r="N364" i="2"/>
  <c r="O363" i="2"/>
  <c r="N363" i="2"/>
  <c r="O362" i="2"/>
  <c r="N362" i="2"/>
  <c r="O361" i="2"/>
  <c r="N361" i="2"/>
  <c r="O360" i="2"/>
  <c r="N360" i="2"/>
  <c r="O359" i="2"/>
  <c r="N359" i="2"/>
  <c r="O358" i="2"/>
  <c r="N358" i="2"/>
  <c r="O357" i="2"/>
  <c r="N357" i="2"/>
  <c r="O356" i="2"/>
  <c r="N356" i="2"/>
  <c r="O355" i="2"/>
  <c r="N355" i="2"/>
  <c r="O354" i="2"/>
  <c r="N354" i="2"/>
  <c r="O353" i="2"/>
  <c r="N353" i="2"/>
  <c r="O352" i="2"/>
  <c r="N352" i="2"/>
  <c r="O351" i="2"/>
  <c r="N351" i="2"/>
  <c r="O350" i="2"/>
  <c r="N350" i="2"/>
  <c r="O349" i="2"/>
  <c r="N349" i="2"/>
  <c r="O348" i="2"/>
  <c r="N348" i="2"/>
  <c r="O347" i="2"/>
  <c r="N347" i="2"/>
  <c r="O346" i="2"/>
  <c r="N346" i="2"/>
  <c r="O345" i="2"/>
  <c r="N345" i="2"/>
  <c r="O344" i="2"/>
  <c r="N344" i="2"/>
  <c r="O343" i="2"/>
  <c r="N343" i="2"/>
  <c r="O342" i="2"/>
  <c r="N342" i="2"/>
  <c r="O341" i="2"/>
  <c r="N341" i="2"/>
  <c r="O340" i="2"/>
  <c r="N340" i="2"/>
  <c r="O339" i="2"/>
  <c r="N339" i="2"/>
  <c r="O338" i="2"/>
  <c r="N338" i="2"/>
  <c r="O337" i="2"/>
  <c r="N337" i="2"/>
  <c r="O336" i="2"/>
  <c r="N336" i="2"/>
  <c r="O335" i="2"/>
  <c r="N335" i="2"/>
  <c r="O334" i="2"/>
  <c r="N334" i="2"/>
  <c r="O333" i="2"/>
  <c r="N333" i="2"/>
  <c r="O332" i="2"/>
  <c r="N332" i="2"/>
  <c r="O331" i="2"/>
  <c r="N331" i="2"/>
  <c r="O330" i="2"/>
  <c r="N330" i="2"/>
  <c r="O329" i="2"/>
  <c r="N329" i="2"/>
  <c r="O328" i="2"/>
  <c r="N328" i="2"/>
  <c r="O327" i="2"/>
  <c r="N327" i="2"/>
  <c r="O326" i="2"/>
  <c r="N326" i="2"/>
  <c r="O325" i="2"/>
  <c r="N325" i="2"/>
  <c r="O324" i="2"/>
  <c r="N324" i="2"/>
  <c r="O323" i="2"/>
  <c r="N323" i="2"/>
  <c r="O322" i="2"/>
  <c r="N322" i="2"/>
  <c r="O321" i="2"/>
  <c r="N321" i="2"/>
  <c r="O320" i="2"/>
  <c r="N320" i="2"/>
  <c r="O319" i="2"/>
  <c r="N319" i="2"/>
  <c r="O318" i="2"/>
  <c r="N318" i="2"/>
  <c r="O317" i="2"/>
  <c r="N317" i="2"/>
  <c r="O316" i="2"/>
  <c r="N316" i="2"/>
  <c r="O315" i="2"/>
  <c r="N315" i="2"/>
  <c r="O314" i="2"/>
  <c r="N314" i="2"/>
  <c r="O313" i="2"/>
  <c r="N313" i="2"/>
  <c r="O312" i="2"/>
  <c r="N312" i="2"/>
  <c r="O311" i="2"/>
  <c r="N311" i="2"/>
  <c r="O310" i="2"/>
  <c r="N310" i="2"/>
  <c r="O309" i="2"/>
  <c r="N309" i="2"/>
  <c r="O308" i="2"/>
  <c r="N308" i="2"/>
  <c r="O307" i="2"/>
  <c r="N307" i="2"/>
  <c r="O306" i="2"/>
  <c r="N306" i="2"/>
  <c r="O305" i="2"/>
  <c r="N305" i="2"/>
  <c r="O304" i="2"/>
  <c r="N304" i="2"/>
  <c r="O303" i="2"/>
  <c r="N303" i="2"/>
  <c r="O302" i="2"/>
  <c r="N302" i="2"/>
  <c r="O301" i="2"/>
  <c r="N301" i="2"/>
  <c r="O300" i="2"/>
  <c r="N300" i="2"/>
  <c r="O299" i="2"/>
  <c r="N299" i="2"/>
  <c r="O298" i="2"/>
  <c r="N298" i="2"/>
  <c r="O297" i="2"/>
  <c r="N297" i="2"/>
  <c r="O296" i="2"/>
  <c r="N296" i="2"/>
  <c r="O295" i="2"/>
  <c r="N295" i="2"/>
  <c r="O294" i="2"/>
  <c r="N294" i="2"/>
  <c r="O293" i="2"/>
  <c r="N293" i="2"/>
  <c r="O292" i="2"/>
  <c r="N292" i="2"/>
  <c r="O291" i="2"/>
  <c r="N291" i="2"/>
  <c r="O290" i="2"/>
  <c r="N290" i="2"/>
  <c r="O289" i="2"/>
  <c r="N289" i="2"/>
  <c r="O288" i="2"/>
  <c r="N288" i="2"/>
  <c r="O287" i="2"/>
  <c r="N287" i="2"/>
  <c r="O286" i="2"/>
  <c r="N286" i="2"/>
  <c r="O285" i="2"/>
  <c r="N285" i="2"/>
  <c r="O284" i="2"/>
  <c r="N284" i="2"/>
  <c r="O283" i="2"/>
  <c r="N283" i="2"/>
  <c r="O282" i="2"/>
  <c r="N282" i="2"/>
  <c r="O281" i="2"/>
  <c r="N281" i="2"/>
  <c r="O280" i="2"/>
  <c r="N280" i="2"/>
  <c r="O279" i="2"/>
  <c r="N279" i="2"/>
  <c r="O278" i="2"/>
  <c r="N278" i="2"/>
  <c r="O277" i="2"/>
  <c r="N277" i="2"/>
  <c r="O276" i="2"/>
  <c r="N276" i="2"/>
  <c r="O275" i="2"/>
  <c r="N275" i="2"/>
  <c r="O274" i="2"/>
  <c r="N274" i="2"/>
  <c r="O273" i="2"/>
  <c r="N273" i="2"/>
  <c r="O272" i="2"/>
  <c r="N272" i="2"/>
  <c r="O271" i="2"/>
  <c r="N271" i="2"/>
  <c r="O270" i="2"/>
  <c r="N270" i="2"/>
  <c r="O269" i="2"/>
  <c r="N269" i="2"/>
  <c r="O268" i="2"/>
  <c r="N268" i="2"/>
  <c r="O267" i="2"/>
  <c r="N267" i="2"/>
  <c r="O266" i="2"/>
  <c r="N266" i="2"/>
  <c r="O265" i="2"/>
  <c r="N265" i="2"/>
  <c r="O264" i="2"/>
  <c r="N264" i="2"/>
  <c r="O263" i="2"/>
  <c r="N263" i="2"/>
  <c r="O262" i="2"/>
  <c r="N262" i="2"/>
  <c r="O261" i="2"/>
  <c r="N261" i="2"/>
  <c r="O260" i="2"/>
  <c r="N260" i="2"/>
  <c r="O259" i="2"/>
  <c r="N259" i="2"/>
  <c r="O258" i="2"/>
  <c r="N258" i="2"/>
  <c r="O257" i="2"/>
  <c r="N257" i="2"/>
  <c r="O256" i="2"/>
  <c r="N256" i="2"/>
  <c r="O255" i="2"/>
  <c r="N255" i="2"/>
  <c r="O254" i="2"/>
  <c r="N254" i="2"/>
  <c r="O253" i="2"/>
  <c r="N253" i="2"/>
  <c r="O252" i="2"/>
  <c r="N252" i="2"/>
  <c r="O251" i="2"/>
  <c r="N251" i="2"/>
  <c r="O250" i="2"/>
  <c r="N250" i="2"/>
  <c r="O249" i="2"/>
  <c r="N249" i="2"/>
  <c r="O248" i="2"/>
  <c r="N248" i="2"/>
  <c r="O247" i="2"/>
  <c r="N247" i="2"/>
  <c r="O246" i="2"/>
  <c r="N246" i="2"/>
  <c r="O245" i="2"/>
  <c r="N245" i="2"/>
  <c r="O244" i="2"/>
  <c r="N244" i="2"/>
  <c r="O243" i="2"/>
  <c r="N243" i="2"/>
  <c r="O242" i="2"/>
  <c r="N242" i="2"/>
  <c r="O241" i="2"/>
  <c r="N241" i="2"/>
  <c r="O240" i="2"/>
  <c r="N240" i="2"/>
  <c r="O239" i="2"/>
  <c r="N239" i="2"/>
  <c r="O238" i="2"/>
  <c r="N238" i="2"/>
  <c r="O237" i="2"/>
  <c r="N237" i="2"/>
  <c r="O236" i="2"/>
  <c r="N236" i="2"/>
  <c r="O235" i="2"/>
  <c r="N235" i="2"/>
  <c r="O234" i="2"/>
  <c r="N234" i="2"/>
  <c r="O233" i="2"/>
  <c r="N233" i="2"/>
  <c r="O232" i="2"/>
  <c r="N232" i="2"/>
  <c r="O231" i="2"/>
  <c r="N231" i="2"/>
  <c r="O230" i="2"/>
  <c r="N230" i="2"/>
  <c r="O229" i="2"/>
  <c r="N229" i="2"/>
  <c r="O228" i="2"/>
  <c r="N228" i="2"/>
  <c r="O227" i="2"/>
  <c r="N227" i="2"/>
  <c r="O226" i="2"/>
  <c r="N226" i="2"/>
  <c r="O225" i="2"/>
  <c r="N225" i="2"/>
  <c r="O224" i="2"/>
  <c r="N224" i="2"/>
  <c r="O223" i="2"/>
  <c r="N223" i="2"/>
  <c r="O222" i="2"/>
  <c r="N222" i="2"/>
  <c r="O221" i="2"/>
  <c r="N221" i="2"/>
  <c r="O220" i="2"/>
  <c r="N220" i="2"/>
  <c r="O219" i="2"/>
  <c r="N219" i="2"/>
  <c r="O218" i="2"/>
  <c r="N218" i="2"/>
  <c r="O217" i="2"/>
  <c r="N217" i="2"/>
  <c r="O216" i="2"/>
  <c r="N216" i="2"/>
  <c r="O215" i="2"/>
  <c r="N215" i="2"/>
  <c r="O214" i="2"/>
  <c r="N214" i="2"/>
  <c r="O213" i="2"/>
  <c r="N213" i="2"/>
  <c r="O212" i="2"/>
  <c r="N212" i="2"/>
  <c r="O211" i="2"/>
  <c r="N211" i="2"/>
  <c r="O209" i="2"/>
  <c r="N209" i="2"/>
  <c r="O208" i="2"/>
  <c r="N208" i="2"/>
  <c r="O207" i="2"/>
  <c r="N207" i="2"/>
  <c r="O206" i="2"/>
  <c r="N206" i="2"/>
  <c r="O205" i="2"/>
  <c r="N205" i="2"/>
  <c r="O204" i="2"/>
  <c r="N204" i="2"/>
  <c r="O203" i="2"/>
  <c r="N203" i="2"/>
  <c r="O202" i="2"/>
  <c r="N202" i="2"/>
  <c r="O201" i="2"/>
  <c r="N201" i="2"/>
  <c r="O200" i="2"/>
  <c r="N200" i="2"/>
  <c r="O199" i="2"/>
  <c r="N199" i="2"/>
  <c r="O198" i="2"/>
  <c r="N198" i="2"/>
  <c r="O197" i="2"/>
  <c r="N197" i="2"/>
  <c r="O196" i="2"/>
  <c r="N196" i="2"/>
  <c r="O195" i="2"/>
  <c r="N195" i="2"/>
  <c r="O194" i="2"/>
  <c r="N194" i="2"/>
  <c r="O193" i="2"/>
  <c r="N193" i="2"/>
  <c r="O192" i="2"/>
  <c r="N192" i="2"/>
  <c r="O191" i="2"/>
  <c r="N191" i="2"/>
  <c r="O190" i="2"/>
  <c r="N190" i="2"/>
  <c r="O189" i="2"/>
  <c r="N189" i="2"/>
  <c r="O188" i="2"/>
  <c r="N188" i="2"/>
  <c r="O187" i="2"/>
  <c r="N187" i="2"/>
  <c r="O186" i="2"/>
  <c r="N186" i="2"/>
  <c r="O185" i="2"/>
  <c r="N185" i="2"/>
  <c r="O184" i="2"/>
  <c r="N184" i="2"/>
  <c r="O183" i="2"/>
  <c r="N183" i="2"/>
  <c r="O182" i="2"/>
  <c r="N182" i="2"/>
  <c r="O181" i="2"/>
  <c r="N181" i="2"/>
  <c r="O180" i="2"/>
  <c r="N180" i="2"/>
  <c r="O179" i="2"/>
  <c r="N179" i="2"/>
  <c r="O178" i="2"/>
  <c r="N178" i="2"/>
  <c r="O177" i="2"/>
  <c r="N177" i="2"/>
  <c r="O176" i="2"/>
  <c r="N176" i="2"/>
  <c r="O175" i="2"/>
  <c r="N175" i="2"/>
  <c r="O174" i="2"/>
  <c r="N174" i="2"/>
  <c r="O173" i="2"/>
  <c r="N173" i="2"/>
  <c r="O172" i="2"/>
  <c r="N172" i="2"/>
  <c r="O171" i="2"/>
  <c r="N171" i="2"/>
  <c r="O170" i="2"/>
  <c r="N170" i="2"/>
  <c r="O169" i="2"/>
  <c r="N169" i="2"/>
  <c r="O168" i="2"/>
  <c r="N168" i="2"/>
  <c r="O167" i="2"/>
  <c r="N167" i="2"/>
  <c r="O166" i="2"/>
  <c r="N166" i="2"/>
  <c r="O165" i="2"/>
  <c r="N165" i="2"/>
  <c r="O164" i="2"/>
  <c r="N164" i="2"/>
  <c r="O163" i="2"/>
  <c r="N163" i="2"/>
  <c r="O162" i="2"/>
  <c r="N162" i="2"/>
  <c r="O161" i="2"/>
  <c r="N161" i="2"/>
  <c r="O160" i="2"/>
  <c r="N160" i="2"/>
  <c r="O159" i="2"/>
  <c r="N159" i="2"/>
  <c r="O158" i="2"/>
  <c r="N158" i="2"/>
  <c r="O157" i="2"/>
  <c r="N157" i="2"/>
  <c r="O156" i="2"/>
  <c r="N156" i="2"/>
  <c r="O155" i="2"/>
  <c r="N155" i="2"/>
  <c r="O154" i="2"/>
  <c r="N154" i="2"/>
  <c r="O153" i="2"/>
  <c r="N153" i="2"/>
  <c r="O152" i="2"/>
  <c r="N152" i="2"/>
  <c r="O151" i="2"/>
  <c r="N151" i="2"/>
  <c r="O150" i="2"/>
  <c r="N150" i="2"/>
  <c r="O149" i="2"/>
  <c r="N149" i="2"/>
  <c r="O148" i="2"/>
  <c r="N148" i="2"/>
  <c r="O147" i="2"/>
  <c r="N147" i="2"/>
  <c r="O146" i="2"/>
  <c r="N146" i="2"/>
  <c r="O145" i="2"/>
  <c r="N145" i="2"/>
  <c r="O144" i="2"/>
  <c r="N144" i="2"/>
  <c r="O143" i="2"/>
  <c r="N143" i="2"/>
  <c r="O142" i="2"/>
  <c r="N142" i="2"/>
  <c r="O141" i="2"/>
  <c r="N141" i="2"/>
  <c r="O140" i="2"/>
  <c r="N140" i="2"/>
  <c r="O139" i="2"/>
  <c r="N139" i="2"/>
  <c r="O138" i="2"/>
  <c r="N138" i="2"/>
  <c r="O137" i="2"/>
  <c r="N137" i="2"/>
  <c r="O136" i="2"/>
  <c r="N136" i="2"/>
  <c r="O135" i="2"/>
  <c r="N135" i="2"/>
  <c r="O134" i="2"/>
  <c r="N134" i="2"/>
  <c r="O133" i="2"/>
  <c r="N133" i="2"/>
  <c r="O132" i="2"/>
  <c r="N132" i="2"/>
  <c r="O131" i="2"/>
  <c r="N131" i="2"/>
  <c r="O129" i="2"/>
  <c r="N129" i="2"/>
  <c r="O128" i="2"/>
  <c r="N128" i="2"/>
  <c r="O127" i="2"/>
  <c r="N127" i="2"/>
  <c r="O126" i="2"/>
  <c r="N126" i="2"/>
  <c r="O125" i="2"/>
  <c r="N125" i="2"/>
  <c r="O124" i="2"/>
  <c r="N124" i="2"/>
  <c r="O123" i="2"/>
  <c r="N123" i="2"/>
  <c r="O122" i="2"/>
  <c r="N122" i="2"/>
  <c r="O121" i="2"/>
  <c r="N121" i="2"/>
  <c r="O120" i="2"/>
  <c r="N120" i="2"/>
  <c r="O119" i="2"/>
  <c r="N119" i="2"/>
  <c r="O118" i="2"/>
  <c r="N118" i="2"/>
  <c r="O117" i="2"/>
  <c r="N117" i="2"/>
  <c r="O116" i="2"/>
  <c r="N116" i="2"/>
  <c r="O115" i="2"/>
  <c r="N115" i="2"/>
  <c r="O114" i="2"/>
  <c r="N114" i="2"/>
  <c r="O113" i="2"/>
  <c r="N113" i="2"/>
  <c r="O112" i="2"/>
  <c r="N112" i="2"/>
  <c r="O111" i="2"/>
  <c r="N111" i="2"/>
  <c r="O110" i="2"/>
  <c r="N110" i="2"/>
  <c r="O109" i="2"/>
  <c r="N109" i="2"/>
  <c r="O108" i="2"/>
  <c r="N108" i="2"/>
  <c r="O107" i="2"/>
  <c r="N107" i="2"/>
  <c r="O106" i="2"/>
  <c r="N106" i="2"/>
  <c r="O105" i="2"/>
  <c r="N105" i="2"/>
  <c r="O104" i="2"/>
  <c r="N104" i="2"/>
  <c r="O103" i="2"/>
  <c r="N103" i="2"/>
  <c r="O102" i="2"/>
  <c r="N102" i="2"/>
  <c r="O101" i="2"/>
  <c r="N101" i="2"/>
  <c r="O100" i="2"/>
  <c r="N100" i="2"/>
  <c r="O99" i="2"/>
  <c r="N99" i="2"/>
  <c r="O98" i="2"/>
  <c r="N98" i="2"/>
  <c r="O97" i="2"/>
  <c r="N97" i="2"/>
  <c r="O96" i="2"/>
  <c r="N96" i="2"/>
  <c r="O95" i="2"/>
  <c r="N95" i="2"/>
  <c r="O94" i="2"/>
  <c r="N94" i="2"/>
  <c r="O93" i="2"/>
  <c r="N93" i="2"/>
  <c r="O92" i="2"/>
  <c r="N92" i="2"/>
  <c r="O91" i="2"/>
  <c r="N91" i="2"/>
  <c r="O90" i="2"/>
  <c r="N90" i="2"/>
  <c r="O89" i="2"/>
  <c r="N89" i="2"/>
  <c r="O88" i="2"/>
  <c r="N88" i="2"/>
  <c r="O87" i="2"/>
  <c r="N87" i="2"/>
  <c r="O86" i="2"/>
  <c r="N86" i="2"/>
  <c r="O85" i="2"/>
  <c r="N85" i="2"/>
  <c r="O84" i="2"/>
  <c r="N84" i="2"/>
  <c r="O83" i="2"/>
  <c r="N83" i="2"/>
  <c r="O82" i="2"/>
  <c r="N82" i="2"/>
  <c r="O81" i="2"/>
  <c r="N81" i="2"/>
  <c r="O80" i="2"/>
  <c r="N80" i="2"/>
  <c r="O79" i="2"/>
  <c r="N79" i="2"/>
  <c r="O78" i="2"/>
  <c r="N78" i="2"/>
  <c r="O77" i="2"/>
  <c r="N77" i="2"/>
  <c r="O76" i="2"/>
  <c r="N76" i="2"/>
  <c r="O75" i="2"/>
  <c r="N75" i="2"/>
  <c r="O73" i="2"/>
  <c r="N73" i="2"/>
  <c r="O72" i="2"/>
  <c r="N72" i="2"/>
  <c r="O71" i="2"/>
  <c r="N71" i="2"/>
  <c r="O70" i="2"/>
  <c r="N70" i="2"/>
  <c r="O69" i="2"/>
  <c r="N69" i="2"/>
  <c r="O68" i="2"/>
  <c r="N68" i="2"/>
  <c r="O67" i="2"/>
  <c r="N67" i="2"/>
  <c r="O66" i="2"/>
  <c r="N66" i="2"/>
  <c r="O65" i="2"/>
  <c r="N65" i="2"/>
  <c r="O64" i="2"/>
  <c r="N64" i="2"/>
  <c r="O63" i="2"/>
  <c r="N63" i="2"/>
  <c r="O62" i="2"/>
  <c r="N62" i="2"/>
  <c r="O61" i="2"/>
  <c r="N61" i="2"/>
  <c r="O60" i="2"/>
  <c r="N60" i="2"/>
  <c r="O59" i="2"/>
  <c r="N59" i="2"/>
  <c r="O58" i="2"/>
  <c r="N58" i="2"/>
  <c r="O57" i="2"/>
  <c r="N57" i="2"/>
  <c r="O56" i="2"/>
  <c r="N56" i="2"/>
  <c r="O55" i="2"/>
  <c r="N55" i="2"/>
  <c r="O54" i="2"/>
  <c r="N54" i="2"/>
  <c r="O53" i="2"/>
  <c r="N53" i="2"/>
  <c r="O52" i="2"/>
  <c r="N52" i="2"/>
  <c r="O51" i="2"/>
  <c r="N51" i="2"/>
  <c r="O50" i="2"/>
  <c r="N50" i="2"/>
  <c r="O49" i="2"/>
  <c r="N49" i="2"/>
  <c r="O48" i="2"/>
  <c r="N48" i="2"/>
  <c r="O47" i="2"/>
  <c r="N47" i="2"/>
  <c r="O46" i="2"/>
  <c r="N46" i="2"/>
  <c r="O45" i="2"/>
  <c r="N45" i="2"/>
  <c r="O44" i="2"/>
  <c r="N44" i="2"/>
  <c r="O43" i="2"/>
  <c r="N43" i="2"/>
  <c r="O42" i="2"/>
  <c r="N42" i="2"/>
  <c r="O41" i="2"/>
  <c r="N41" i="2"/>
  <c r="O40" i="2"/>
  <c r="N40" i="2"/>
  <c r="O39" i="2"/>
  <c r="N39" i="2"/>
  <c r="O38" i="2"/>
  <c r="N38" i="2"/>
  <c r="O37" i="2"/>
  <c r="N37" i="2"/>
  <c r="O36" i="2"/>
  <c r="N36" i="2"/>
  <c r="O35" i="2"/>
  <c r="N35" i="2"/>
  <c r="O34" i="2"/>
  <c r="N34" i="2"/>
  <c r="O33" i="2"/>
  <c r="N33" i="2"/>
  <c r="O32" i="2"/>
  <c r="N32" i="2"/>
  <c r="O31" i="2"/>
  <c r="N31" i="2"/>
  <c r="O30" i="2"/>
  <c r="N30" i="2"/>
  <c r="O29" i="2"/>
  <c r="N29" i="2"/>
  <c r="O28" i="2"/>
  <c r="N28" i="2"/>
  <c r="O27" i="2"/>
  <c r="N27" i="2"/>
  <c r="O26" i="2"/>
  <c r="N26" i="2"/>
  <c r="O25" i="2"/>
  <c r="N25" i="2"/>
  <c r="O24" i="2"/>
  <c r="N24" i="2"/>
  <c r="O23" i="2"/>
  <c r="N23" i="2"/>
  <c r="O22" i="2"/>
  <c r="N22" i="2"/>
  <c r="O21" i="2"/>
  <c r="N21" i="2"/>
  <c r="O20" i="2"/>
  <c r="N20" i="2"/>
  <c r="O19" i="2"/>
  <c r="N19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7" i="2"/>
  <c r="M148" i="2"/>
  <c r="M149" i="2"/>
  <c r="M150" i="2"/>
  <c r="M151" i="2"/>
  <c r="M152" i="2"/>
  <c r="M153" i="2"/>
  <c r="M154" i="2"/>
  <c r="M155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8" i="2"/>
  <c r="M279" i="2"/>
  <c r="M280" i="2"/>
  <c r="M281" i="2"/>
  <c r="M282" i="2"/>
  <c r="M283" i="2"/>
  <c r="M284" i="2"/>
  <c r="M285" i="2"/>
  <c r="M286" i="2"/>
  <c r="M287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3" i="2"/>
  <c r="M354" i="2"/>
  <c r="M355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7" i="2"/>
  <c r="J148" i="2"/>
  <c r="J149" i="2"/>
  <c r="J150" i="2"/>
  <c r="J151" i="2"/>
  <c r="J152" i="2"/>
  <c r="J153" i="2"/>
  <c r="J154" i="2"/>
  <c r="J155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8" i="2"/>
  <c r="J279" i="2"/>
  <c r="J280" i="2"/>
  <c r="J281" i="2"/>
  <c r="J282" i="2"/>
  <c r="J283" i="2"/>
  <c r="J284" i="2"/>
  <c r="J285" i="2"/>
  <c r="J286" i="2"/>
  <c r="J287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3" i="2"/>
  <c r="J354" i="2"/>
  <c r="J355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1" i="2"/>
  <c r="G132" i="2"/>
  <c r="G133" i="2"/>
  <c r="G134" i="2"/>
  <c r="G135" i="2"/>
  <c r="G137" i="2"/>
  <c r="G138" i="2"/>
  <c r="G139" i="2"/>
  <c r="G140" i="2"/>
  <c r="G141" i="2"/>
  <c r="G142" i="2"/>
  <c r="G143" i="2"/>
  <c r="G144" i="2"/>
  <c r="G145" i="2"/>
  <c r="G147" i="2"/>
  <c r="G148" i="2"/>
  <c r="G149" i="2"/>
  <c r="G151" i="2"/>
  <c r="G152" i="2"/>
  <c r="G153" i="2"/>
  <c r="G154" i="2"/>
  <c r="G155" i="2"/>
  <c r="G157" i="2"/>
  <c r="G158" i="2"/>
  <c r="G159" i="2"/>
  <c r="G160" i="2"/>
  <c r="G161" i="2"/>
  <c r="G162" i="2"/>
  <c r="G164" i="2"/>
  <c r="G165" i="2"/>
  <c r="G166" i="2"/>
  <c r="G167" i="2"/>
  <c r="G169" i="2"/>
  <c r="G171" i="2"/>
  <c r="G173" i="2"/>
  <c r="G174" i="2"/>
  <c r="G175" i="2"/>
  <c r="G176" i="2"/>
  <c r="G177" i="2"/>
  <c r="G178" i="2"/>
  <c r="G179" i="2"/>
  <c r="G181" i="2"/>
  <c r="G182" i="2"/>
  <c r="G183" i="2"/>
  <c r="G184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5" i="2"/>
  <c r="G206" i="2"/>
  <c r="G207" i="2"/>
  <c r="G208" i="2"/>
  <c r="G209" i="2"/>
  <c r="G210" i="2"/>
  <c r="G211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3" i="2"/>
  <c r="G354" i="2"/>
  <c r="G355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4" i="2"/>
  <c r="G385" i="2"/>
  <c r="G386" i="2"/>
  <c r="G387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N10" i="4"/>
  <c r="O10" i="4"/>
  <c r="P10" i="4"/>
  <c r="N11" i="4"/>
  <c r="O11" i="4"/>
  <c r="P11" i="4"/>
  <c r="N12" i="4"/>
  <c r="O12" i="4"/>
  <c r="P12" i="4"/>
  <c r="N13" i="4"/>
  <c r="O13" i="4"/>
  <c r="P13" i="4"/>
  <c r="N14" i="4"/>
  <c r="O14" i="4"/>
  <c r="P14" i="4"/>
  <c r="N15" i="4"/>
  <c r="O15" i="4"/>
  <c r="P15" i="4"/>
  <c r="N16" i="4"/>
  <c r="O16" i="4"/>
  <c r="P16" i="4"/>
  <c r="N17" i="4"/>
  <c r="O17" i="4"/>
  <c r="P17" i="4"/>
  <c r="N18" i="4"/>
  <c r="O18" i="4"/>
  <c r="P18" i="4"/>
  <c r="N19" i="4"/>
  <c r="O19" i="4"/>
  <c r="P19" i="4"/>
  <c r="N20" i="4"/>
  <c r="O20" i="4"/>
  <c r="P20" i="4"/>
  <c r="N21" i="4"/>
  <c r="O21" i="4"/>
  <c r="P21" i="4"/>
  <c r="N22" i="4"/>
  <c r="O22" i="4"/>
  <c r="P22" i="4"/>
  <c r="N23" i="4"/>
  <c r="O23" i="4"/>
  <c r="P23" i="4"/>
  <c r="N24" i="4"/>
  <c r="O24" i="4"/>
  <c r="P24" i="4"/>
  <c r="N25" i="4"/>
  <c r="O25" i="4"/>
  <c r="P25" i="4"/>
  <c r="N26" i="4"/>
  <c r="O26" i="4"/>
  <c r="P26" i="4"/>
  <c r="N27" i="4"/>
  <c r="O27" i="4"/>
  <c r="P27" i="4"/>
  <c r="N28" i="4"/>
  <c r="O28" i="4"/>
  <c r="P28" i="4"/>
  <c r="N29" i="4"/>
  <c r="O29" i="4"/>
  <c r="P29" i="4"/>
  <c r="O30" i="4"/>
  <c r="P30" i="4"/>
  <c r="N31" i="4"/>
  <c r="O31" i="4"/>
  <c r="P31" i="4"/>
  <c r="N32" i="4"/>
  <c r="O32" i="4"/>
  <c r="P32" i="4"/>
  <c r="N33" i="4"/>
  <c r="O33" i="4"/>
  <c r="P33" i="4"/>
  <c r="N34" i="4"/>
  <c r="O34" i="4"/>
  <c r="P34" i="4"/>
  <c r="N35" i="4"/>
  <c r="O35" i="4"/>
  <c r="P35" i="4"/>
  <c r="N36" i="4"/>
  <c r="O36" i="4"/>
  <c r="P36" i="4"/>
  <c r="N37" i="4"/>
  <c r="O37" i="4"/>
  <c r="P37" i="4"/>
  <c r="N38" i="4"/>
  <c r="O38" i="4"/>
  <c r="P38" i="4"/>
  <c r="N39" i="4"/>
  <c r="O39" i="4"/>
  <c r="P39" i="4"/>
  <c r="N40" i="4"/>
  <c r="O40" i="4"/>
  <c r="P40" i="4"/>
  <c r="N41" i="4"/>
  <c r="O41" i="4"/>
  <c r="P41" i="4"/>
  <c r="N42" i="4"/>
  <c r="O42" i="4"/>
  <c r="P42" i="4"/>
  <c r="N43" i="4"/>
  <c r="O43" i="4"/>
  <c r="P43" i="4"/>
  <c r="N44" i="4"/>
  <c r="O44" i="4"/>
  <c r="P44" i="4"/>
  <c r="N45" i="4"/>
  <c r="O45" i="4"/>
  <c r="P45" i="4"/>
  <c r="N46" i="4"/>
  <c r="O46" i="4"/>
  <c r="P46" i="4"/>
  <c r="N47" i="4"/>
  <c r="O47" i="4"/>
  <c r="P47" i="4"/>
  <c r="N48" i="4"/>
  <c r="O48" i="4"/>
  <c r="P48" i="4"/>
  <c r="N49" i="4"/>
  <c r="O49" i="4"/>
  <c r="P49" i="4"/>
  <c r="N50" i="4"/>
  <c r="O50" i="4"/>
  <c r="P50" i="4"/>
  <c r="N51" i="4"/>
  <c r="O51" i="4"/>
  <c r="P51" i="4"/>
  <c r="N52" i="4"/>
  <c r="O52" i="4"/>
  <c r="P52" i="4"/>
  <c r="N53" i="4"/>
  <c r="O53" i="4"/>
  <c r="P53" i="4"/>
  <c r="N54" i="4"/>
  <c r="O54" i="4"/>
  <c r="P54" i="4"/>
  <c r="N55" i="4"/>
  <c r="O55" i="4"/>
  <c r="P55" i="4"/>
  <c r="N56" i="4"/>
  <c r="O56" i="4"/>
  <c r="P56" i="4"/>
  <c r="N57" i="4"/>
  <c r="O57" i="4"/>
  <c r="P57" i="4"/>
  <c r="N58" i="4"/>
  <c r="O58" i="4"/>
  <c r="P58" i="4"/>
  <c r="N59" i="4"/>
  <c r="O59" i="4"/>
  <c r="P59" i="4"/>
  <c r="N60" i="4"/>
  <c r="O60" i="4"/>
  <c r="P60" i="4"/>
  <c r="N61" i="4"/>
  <c r="O61" i="4"/>
  <c r="P61" i="4"/>
  <c r="N62" i="4"/>
  <c r="O62" i="4"/>
  <c r="P62" i="4"/>
  <c r="N63" i="4"/>
  <c r="O63" i="4"/>
  <c r="P63" i="4"/>
  <c r="N64" i="4"/>
  <c r="O64" i="4"/>
  <c r="P64" i="4"/>
  <c r="N65" i="4"/>
  <c r="O65" i="4"/>
  <c r="P65" i="4"/>
  <c r="N66" i="4"/>
  <c r="O66" i="4"/>
  <c r="P66" i="4"/>
  <c r="N67" i="4"/>
  <c r="O67" i="4"/>
  <c r="P67" i="4"/>
  <c r="N68" i="4"/>
  <c r="O68" i="4"/>
  <c r="P68" i="4"/>
  <c r="N69" i="4"/>
  <c r="O69" i="4"/>
  <c r="P69" i="4"/>
  <c r="N70" i="4"/>
  <c r="O70" i="4"/>
  <c r="P70" i="4"/>
  <c r="N71" i="4"/>
  <c r="O71" i="4"/>
  <c r="P71" i="4"/>
  <c r="N72" i="4"/>
  <c r="O72" i="4"/>
  <c r="P72" i="4"/>
  <c r="N73" i="4"/>
  <c r="O73" i="4"/>
  <c r="P73" i="4"/>
  <c r="N74" i="4"/>
  <c r="O74" i="4"/>
  <c r="P74" i="4"/>
  <c r="N75" i="4"/>
  <c r="O75" i="4"/>
  <c r="P75" i="4"/>
  <c r="N76" i="4"/>
  <c r="O76" i="4"/>
  <c r="P76" i="4"/>
  <c r="N77" i="4"/>
  <c r="O77" i="4"/>
  <c r="P77" i="4"/>
  <c r="N78" i="4"/>
  <c r="O78" i="4"/>
  <c r="P78" i="4"/>
  <c r="N79" i="4"/>
  <c r="O79" i="4"/>
  <c r="P79" i="4"/>
  <c r="N80" i="4"/>
  <c r="O80" i="4"/>
  <c r="P80" i="4"/>
  <c r="N81" i="4"/>
  <c r="O81" i="4"/>
  <c r="P81" i="4"/>
  <c r="N82" i="4"/>
  <c r="O82" i="4"/>
  <c r="P82" i="4"/>
  <c r="N83" i="4"/>
  <c r="O83" i="4"/>
  <c r="P83" i="4"/>
  <c r="N84" i="4"/>
  <c r="O84" i="4"/>
  <c r="P84" i="4"/>
  <c r="N85" i="4"/>
  <c r="O85" i="4"/>
  <c r="P85" i="4"/>
  <c r="N86" i="4"/>
  <c r="O86" i="4"/>
  <c r="P86" i="4"/>
  <c r="N87" i="4"/>
  <c r="O87" i="4"/>
  <c r="P87" i="4"/>
  <c r="N88" i="4"/>
  <c r="O88" i="4"/>
  <c r="P88" i="4"/>
  <c r="N89" i="4"/>
  <c r="O89" i="4"/>
  <c r="P89" i="4"/>
  <c r="N90" i="4"/>
  <c r="O90" i="4"/>
  <c r="P90" i="4"/>
  <c r="N91" i="4"/>
  <c r="O91" i="4"/>
  <c r="P91" i="4"/>
  <c r="N92" i="4"/>
  <c r="O92" i="4"/>
  <c r="P92" i="4"/>
  <c r="N93" i="4"/>
  <c r="O93" i="4"/>
  <c r="P93" i="4"/>
  <c r="N94" i="4"/>
  <c r="O94" i="4"/>
  <c r="P94" i="4"/>
  <c r="N95" i="4"/>
  <c r="O95" i="4"/>
  <c r="P95" i="4"/>
  <c r="N96" i="4"/>
  <c r="O96" i="4"/>
  <c r="P96" i="4"/>
  <c r="N97" i="4"/>
  <c r="O97" i="4"/>
  <c r="P97" i="4"/>
  <c r="N98" i="4"/>
  <c r="O98" i="4"/>
  <c r="P98" i="4"/>
  <c r="N99" i="4"/>
  <c r="O99" i="4"/>
  <c r="P99" i="4"/>
  <c r="N100" i="4"/>
  <c r="O100" i="4"/>
  <c r="P100" i="4"/>
  <c r="N101" i="4"/>
  <c r="O101" i="4"/>
  <c r="P101" i="4"/>
  <c r="N102" i="4"/>
  <c r="O102" i="4"/>
  <c r="P102" i="4"/>
  <c r="N103" i="4"/>
  <c r="O103" i="4"/>
  <c r="P103" i="4"/>
  <c r="N104" i="4"/>
  <c r="O104" i="4"/>
  <c r="P104" i="4"/>
  <c r="N105" i="4"/>
  <c r="O105" i="4"/>
  <c r="P105" i="4"/>
  <c r="N106" i="4"/>
  <c r="O106" i="4"/>
  <c r="P106" i="4"/>
  <c r="N107" i="4"/>
  <c r="O107" i="4"/>
  <c r="P107" i="4"/>
  <c r="N108" i="4"/>
  <c r="O108" i="4"/>
  <c r="P108" i="4"/>
  <c r="N109" i="4"/>
  <c r="O109" i="4"/>
  <c r="P109" i="4"/>
  <c r="N110" i="4"/>
  <c r="O110" i="4"/>
  <c r="P110" i="4"/>
  <c r="N111" i="4"/>
  <c r="O111" i="4"/>
  <c r="P111" i="4"/>
  <c r="N112" i="4"/>
  <c r="O112" i="4"/>
  <c r="P112" i="4"/>
  <c r="N113" i="4"/>
  <c r="O113" i="4"/>
  <c r="P113" i="4"/>
  <c r="N114" i="4"/>
  <c r="O114" i="4"/>
  <c r="P114" i="4"/>
  <c r="N115" i="4"/>
  <c r="O115" i="4"/>
  <c r="P115" i="4"/>
  <c r="N116" i="4"/>
  <c r="O116" i="4"/>
  <c r="P116" i="4"/>
  <c r="N117" i="4"/>
  <c r="O117" i="4"/>
  <c r="P117" i="4"/>
  <c r="N118" i="4"/>
  <c r="O118" i="4"/>
  <c r="P118" i="4"/>
  <c r="N119" i="4"/>
  <c r="O119" i="4"/>
  <c r="P119" i="4"/>
  <c r="N120" i="4"/>
  <c r="O120" i="4"/>
  <c r="P120" i="4"/>
  <c r="N121" i="4"/>
  <c r="O121" i="4"/>
  <c r="P121" i="4"/>
  <c r="N122" i="4"/>
  <c r="O122" i="4"/>
  <c r="P122" i="4"/>
  <c r="N123" i="4"/>
  <c r="O123" i="4"/>
  <c r="P123" i="4"/>
  <c r="N124" i="4"/>
  <c r="O124" i="4"/>
  <c r="P124" i="4"/>
  <c r="N125" i="4"/>
  <c r="O125" i="4"/>
  <c r="P125" i="4"/>
  <c r="N126" i="4"/>
  <c r="O126" i="4"/>
  <c r="P126" i="4"/>
  <c r="N127" i="4"/>
  <c r="O127" i="4"/>
  <c r="P127" i="4"/>
  <c r="N128" i="4"/>
  <c r="O128" i="4"/>
  <c r="P128" i="4"/>
  <c r="N129" i="4"/>
  <c r="O129" i="4"/>
  <c r="P129" i="4"/>
  <c r="N130" i="4"/>
  <c r="O130" i="4"/>
  <c r="P130" i="4"/>
  <c r="N131" i="4"/>
  <c r="O131" i="4"/>
  <c r="P131" i="4"/>
  <c r="N132" i="4"/>
  <c r="O132" i="4"/>
  <c r="P132" i="4"/>
  <c r="N133" i="4"/>
  <c r="O133" i="4"/>
  <c r="P133" i="4"/>
  <c r="N134" i="4"/>
  <c r="O134" i="4"/>
  <c r="P134" i="4"/>
  <c r="N135" i="4"/>
  <c r="O135" i="4"/>
  <c r="P135" i="4"/>
  <c r="N136" i="4"/>
  <c r="O136" i="4"/>
  <c r="P136" i="4"/>
  <c r="N137" i="4"/>
  <c r="O137" i="4"/>
  <c r="P137" i="4"/>
  <c r="N138" i="4"/>
  <c r="O138" i="4"/>
  <c r="P138" i="4"/>
  <c r="N139" i="4"/>
  <c r="O139" i="4"/>
  <c r="P139" i="4"/>
  <c r="N140" i="4"/>
  <c r="O140" i="4"/>
  <c r="P140" i="4"/>
  <c r="N141" i="4"/>
  <c r="O141" i="4"/>
  <c r="P141" i="4"/>
  <c r="N142" i="4"/>
  <c r="O142" i="4"/>
  <c r="P142" i="4"/>
  <c r="N143" i="4"/>
  <c r="O143" i="4"/>
  <c r="P143" i="4"/>
  <c r="N144" i="4"/>
  <c r="O144" i="4"/>
  <c r="P144" i="4"/>
  <c r="N145" i="4"/>
  <c r="O145" i="4"/>
  <c r="P145" i="4"/>
  <c r="N146" i="4"/>
  <c r="O146" i="4"/>
  <c r="P146" i="4"/>
  <c r="N147" i="4"/>
  <c r="O147" i="4"/>
  <c r="P147" i="4"/>
  <c r="N148" i="4"/>
  <c r="O148" i="4"/>
  <c r="P148" i="4"/>
  <c r="N149" i="4"/>
  <c r="O149" i="4"/>
  <c r="P149" i="4"/>
  <c r="N150" i="4"/>
  <c r="O150" i="4"/>
  <c r="P150" i="4"/>
  <c r="N151" i="4"/>
  <c r="O151" i="4"/>
  <c r="P151" i="4"/>
  <c r="N152" i="4"/>
  <c r="O152" i="4"/>
  <c r="P152" i="4"/>
  <c r="N153" i="4"/>
  <c r="O153" i="4"/>
  <c r="P153" i="4"/>
  <c r="N154" i="4"/>
  <c r="O154" i="4"/>
  <c r="P154" i="4"/>
  <c r="N155" i="4"/>
  <c r="O155" i="4"/>
  <c r="P155" i="4"/>
  <c r="N156" i="4"/>
  <c r="O156" i="4"/>
  <c r="P156" i="4"/>
  <c r="N157" i="4"/>
  <c r="O157" i="4"/>
  <c r="P157" i="4"/>
  <c r="N158" i="4"/>
  <c r="O158" i="4"/>
  <c r="P158" i="4"/>
  <c r="N159" i="4"/>
  <c r="O159" i="4"/>
  <c r="P159" i="4"/>
  <c r="N160" i="4"/>
  <c r="O160" i="4"/>
  <c r="P160" i="4"/>
  <c r="N161" i="4"/>
  <c r="O161" i="4"/>
  <c r="P161" i="4"/>
  <c r="N162" i="4"/>
  <c r="O162" i="4"/>
  <c r="P162" i="4"/>
  <c r="N163" i="4"/>
  <c r="O163" i="4"/>
  <c r="P163" i="4"/>
  <c r="N164" i="4"/>
  <c r="O164" i="4"/>
  <c r="P164" i="4"/>
  <c r="N165" i="4"/>
  <c r="O165" i="4"/>
  <c r="P165" i="4"/>
  <c r="N166" i="4"/>
  <c r="O166" i="4"/>
  <c r="P166" i="4"/>
  <c r="N167" i="4"/>
  <c r="O167" i="4"/>
  <c r="P167" i="4"/>
  <c r="N168" i="4"/>
  <c r="O168" i="4"/>
  <c r="P168" i="4"/>
  <c r="N169" i="4"/>
  <c r="O169" i="4"/>
  <c r="P169" i="4"/>
  <c r="N170" i="4"/>
  <c r="O170" i="4"/>
  <c r="P170" i="4"/>
  <c r="N171" i="4"/>
  <c r="O171" i="4"/>
  <c r="P171" i="4"/>
  <c r="N172" i="4"/>
  <c r="O172" i="4"/>
  <c r="P172" i="4"/>
  <c r="N173" i="4"/>
  <c r="O173" i="4"/>
  <c r="P173" i="4"/>
  <c r="N174" i="4"/>
  <c r="O174" i="4"/>
  <c r="P174" i="4"/>
  <c r="N175" i="4"/>
  <c r="O175" i="4"/>
  <c r="P175" i="4"/>
  <c r="N176" i="4"/>
  <c r="O176" i="4"/>
  <c r="P176" i="4"/>
  <c r="N177" i="4"/>
  <c r="O177" i="4"/>
  <c r="P177" i="4"/>
  <c r="N178" i="4"/>
  <c r="O178" i="4"/>
  <c r="P178" i="4"/>
  <c r="N179" i="4"/>
  <c r="O179" i="4"/>
  <c r="P17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N8" i="1" l="1"/>
  <c r="O8" i="1"/>
  <c r="N8" i="2"/>
  <c r="O8" i="2"/>
  <c r="H9" i="4"/>
  <c r="K9" i="4"/>
  <c r="O8" i="4"/>
  <c r="P8" i="4"/>
  <c r="N9" i="4"/>
  <c r="O9" i="4"/>
  <c r="P9" i="4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1" i="3"/>
  <c r="H52" i="3"/>
  <c r="H53" i="3"/>
  <c r="H54" i="3"/>
  <c r="H55" i="3"/>
  <c r="H56" i="3"/>
  <c r="H57" i="3"/>
  <c r="H58" i="3"/>
  <c r="H59" i="3"/>
  <c r="H60" i="3"/>
  <c r="H61" i="3"/>
  <c r="H62" i="3"/>
  <c r="H64" i="3"/>
  <c r="H65" i="3"/>
  <c r="H66" i="3"/>
  <c r="H67" i="3"/>
  <c r="H68" i="3"/>
  <c r="H69" i="3"/>
  <c r="H70" i="3"/>
  <c r="H71" i="3"/>
  <c r="H72" i="3"/>
  <c r="H73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1" i="3"/>
  <c r="K52" i="3"/>
  <c r="K53" i="3"/>
  <c r="K54" i="3"/>
  <c r="K55" i="3"/>
  <c r="K56" i="3"/>
  <c r="K57" i="3"/>
  <c r="K58" i="3"/>
  <c r="K59" i="3"/>
  <c r="K60" i="3"/>
  <c r="K61" i="3"/>
  <c r="K62" i="3"/>
  <c r="K64" i="3"/>
  <c r="K65" i="3"/>
  <c r="K66" i="3"/>
  <c r="K67" i="3"/>
  <c r="K68" i="3"/>
  <c r="K69" i="3"/>
  <c r="K70" i="3"/>
  <c r="K71" i="3"/>
  <c r="K72" i="3"/>
  <c r="K73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1" i="3"/>
  <c r="N52" i="3"/>
  <c r="N53" i="3"/>
  <c r="N54" i="3"/>
  <c r="N55" i="3"/>
  <c r="N56" i="3"/>
  <c r="N57" i="3"/>
  <c r="N58" i="3"/>
  <c r="N59" i="3"/>
  <c r="N60" i="3"/>
  <c r="N61" i="3"/>
  <c r="N62" i="3"/>
  <c r="N64" i="3"/>
  <c r="N65" i="3"/>
  <c r="N66" i="3"/>
  <c r="N67" i="3"/>
  <c r="N68" i="3"/>
  <c r="N69" i="3"/>
  <c r="N70" i="3"/>
  <c r="N71" i="3"/>
  <c r="N72" i="3"/>
  <c r="N73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M8" i="2"/>
  <c r="J8" i="2"/>
  <c r="G8" i="2"/>
  <c r="O111" i="3"/>
  <c r="P111" i="3"/>
  <c r="O112" i="3"/>
  <c r="P112" i="3"/>
  <c r="D32" i="6" l="1"/>
  <c r="E32" i="6"/>
  <c r="D40" i="6"/>
  <c r="D39" i="6"/>
  <c r="D38" i="6"/>
  <c r="D37" i="6"/>
  <c r="D36" i="6"/>
  <c r="D35" i="6"/>
  <c r="D34" i="6"/>
  <c r="D33" i="6"/>
  <c r="E40" i="6"/>
  <c r="E39" i="6"/>
  <c r="E38" i="6"/>
  <c r="E37" i="6"/>
  <c r="E36" i="6"/>
  <c r="E35" i="6"/>
  <c r="E34" i="6"/>
  <c r="E33" i="6"/>
  <c r="E51" i="6"/>
  <c r="D51" i="6"/>
  <c r="J50" i="6"/>
  <c r="E50" i="6"/>
  <c r="D50" i="6"/>
  <c r="E49" i="6"/>
  <c r="D49" i="6"/>
  <c r="E48" i="6"/>
  <c r="D48" i="6"/>
  <c r="E47" i="6"/>
  <c r="D47" i="6"/>
  <c r="E46" i="6"/>
  <c r="D46" i="6"/>
  <c r="E45" i="6"/>
  <c r="D45" i="6"/>
  <c r="J44" i="6"/>
  <c r="E44" i="6"/>
  <c r="D44" i="6"/>
  <c r="G44" i="6" s="1"/>
  <c r="E43" i="6"/>
  <c r="D43" i="6"/>
  <c r="E42" i="6"/>
  <c r="D42" i="6"/>
  <c r="D9" i="6"/>
  <c r="J8" i="6"/>
  <c r="E8" i="6"/>
  <c r="E9" i="6"/>
  <c r="D8" i="6"/>
  <c r="E16" i="6"/>
  <c r="E12" i="6"/>
  <c r="D6" i="6"/>
  <c r="E13" i="6"/>
  <c r="E14" i="6"/>
  <c r="E15" i="6"/>
  <c r="E17" i="6"/>
  <c r="E18" i="6"/>
  <c r="E19" i="6"/>
  <c r="E20" i="6"/>
  <c r="E21" i="6"/>
  <c r="E22" i="6"/>
  <c r="D14" i="6"/>
  <c r="D15" i="6"/>
  <c r="D16" i="6"/>
  <c r="D17" i="6"/>
  <c r="D18" i="6"/>
  <c r="D19" i="6"/>
  <c r="D20" i="6"/>
  <c r="D21" i="6"/>
  <c r="D22" i="6"/>
  <c r="D13" i="6"/>
  <c r="E10" i="6"/>
  <c r="E11" i="6"/>
  <c r="D11" i="6"/>
  <c r="D12" i="6"/>
  <c r="D10" i="6"/>
  <c r="E6" i="6"/>
  <c r="E7" i="6"/>
  <c r="D7" i="6"/>
  <c r="G21" i="6" l="1"/>
  <c r="G15" i="6"/>
  <c r="J49" i="6"/>
  <c r="G48" i="6"/>
  <c r="F48" i="6"/>
  <c r="K44" i="6"/>
  <c r="J46" i="6"/>
  <c r="G49" i="6"/>
  <c r="K48" i="6"/>
  <c r="K46" i="6"/>
  <c r="Q34" i="6"/>
  <c r="P40" i="6"/>
  <c r="P32" i="6"/>
  <c r="D31" i="6"/>
  <c r="D30" i="6" s="1"/>
  <c r="D41" i="6" s="1"/>
  <c r="Q36" i="6"/>
  <c r="P36" i="6"/>
  <c r="N38" i="6"/>
  <c r="G19" i="6"/>
  <c r="F8" i="6"/>
  <c r="Q9" i="6"/>
  <c r="K8" i="6"/>
  <c r="K9" i="6"/>
  <c r="N8" i="6"/>
  <c r="G45" i="6"/>
  <c r="F43" i="6"/>
  <c r="G47" i="6"/>
  <c r="G51" i="6"/>
  <c r="F49" i="6"/>
  <c r="K45" i="6"/>
  <c r="J47" i="6"/>
  <c r="J51" i="6"/>
  <c r="F51" i="6"/>
  <c r="G46" i="6"/>
  <c r="G43" i="6"/>
  <c r="F45" i="6"/>
  <c r="K50" i="6"/>
  <c r="F44" i="6"/>
  <c r="F46" i="6"/>
  <c r="F47" i="6"/>
  <c r="K43" i="6"/>
  <c r="J43" i="6"/>
  <c r="K47" i="6"/>
  <c r="K49" i="6"/>
  <c r="J45" i="6"/>
  <c r="K51" i="6"/>
  <c r="F50" i="6"/>
  <c r="G50" i="6"/>
  <c r="J48" i="6"/>
  <c r="N35" i="6"/>
  <c r="P34" i="6"/>
  <c r="K39" i="6"/>
  <c r="O32" i="6"/>
  <c r="Q37" i="6"/>
  <c r="Q39" i="6"/>
  <c r="O37" i="6"/>
  <c r="N34" i="6"/>
  <c r="K33" i="6"/>
  <c r="P33" i="6"/>
  <c r="G36" i="6"/>
  <c r="K38" i="6"/>
  <c r="F37" i="6"/>
  <c r="P37" i="6"/>
  <c r="N37" i="6"/>
  <c r="F33" i="6"/>
  <c r="J35" i="6"/>
  <c r="K35" i="6"/>
  <c r="O33" i="6"/>
  <c r="Q31" i="6"/>
  <c r="P38" i="6"/>
  <c r="E31" i="6"/>
  <c r="O34" i="6"/>
  <c r="N30" i="6"/>
  <c r="G32" i="6"/>
  <c r="O35" i="6"/>
  <c r="F39" i="6"/>
  <c r="P35" i="6"/>
  <c r="Q35" i="6"/>
  <c r="F9" i="6"/>
  <c r="F36" i="6"/>
  <c r="J39" i="6"/>
  <c r="F38" i="6"/>
  <c r="O40" i="6"/>
  <c r="G34" i="6"/>
  <c r="O38" i="6"/>
  <c r="K32" i="6"/>
  <c r="F35" i="6"/>
  <c r="J38" i="6"/>
  <c r="G40" i="6"/>
  <c r="O8" i="6"/>
  <c r="G39" i="6"/>
  <c r="Q33" i="6"/>
  <c r="N33" i="6"/>
  <c r="Q38" i="6"/>
  <c r="P8" i="6"/>
  <c r="O36" i="6"/>
  <c r="N40" i="6"/>
  <c r="G37" i="6"/>
  <c r="Q40" i="6"/>
  <c r="G35" i="6"/>
  <c r="K37" i="6"/>
  <c r="N36" i="6"/>
  <c r="N39" i="6"/>
  <c r="F34" i="6"/>
  <c r="J36" i="6"/>
  <c r="F40" i="6"/>
  <c r="O39" i="6"/>
  <c r="K36" i="6"/>
  <c r="P39" i="6"/>
  <c r="J34" i="6"/>
  <c r="J40" i="6"/>
  <c r="K34" i="6"/>
  <c r="G38" i="6"/>
  <c r="K40" i="6"/>
  <c r="J37" i="6"/>
  <c r="G33" i="6"/>
  <c r="J33" i="6"/>
  <c r="F32" i="6"/>
  <c r="J32" i="6"/>
  <c r="Q32" i="6"/>
  <c r="Q8" i="6"/>
  <c r="N9" i="6"/>
  <c r="G8" i="6"/>
  <c r="N32" i="6"/>
  <c r="G9" i="6"/>
  <c r="O9" i="6"/>
  <c r="F18" i="6"/>
  <c r="G18" i="6"/>
  <c r="N12" i="6"/>
  <c r="K14" i="6"/>
  <c r="K20" i="6"/>
  <c r="G17" i="6"/>
  <c r="K15" i="6"/>
  <c r="F21" i="6"/>
  <c r="K19" i="6"/>
  <c r="K21" i="6"/>
  <c r="G16" i="6"/>
  <c r="J21" i="6"/>
  <c r="F15" i="6"/>
  <c r="K18" i="6"/>
  <c r="G20" i="6"/>
  <c r="J15" i="6"/>
  <c r="J20" i="6"/>
  <c r="G14" i="6"/>
  <c r="K17" i="6"/>
  <c r="G22" i="6"/>
  <c r="F19" i="6"/>
  <c r="K16" i="6"/>
  <c r="K22" i="6"/>
  <c r="J14" i="6"/>
  <c r="F17" i="6"/>
  <c r="J19" i="6"/>
  <c r="F16" i="6"/>
  <c r="J18" i="6"/>
  <c r="F22" i="6"/>
  <c r="J17" i="6"/>
  <c r="F14" i="6"/>
  <c r="J16" i="6"/>
  <c r="F20" i="6"/>
  <c r="J22" i="6"/>
  <c r="N11" i="6"/>
  <c r="G10" i="6"/>
  <c r="K10" i="6"/>
  <c r="K12" i="6"/>
  <c r="G11" i="6"/>
  <c r="G12" i="6"/>
  <c r="J12" i="6"/>
  <c r="K11" i="6"/>
  <c r="F12" i="6"/>
  <c r="F11" i="6"/>
  <c r="J11" i="6"/>
  <c r="J10" i="6"/>
  <c r="F10" i="6"/>
  <c r="F31" i="6" l="1"/>
  <c r="N31" i="6"/>
  <c r="P31" i="6"/>
  <c r="P9" i="6"/>
  <c r="J9" i="6"/>
  <c r="J31" i="6"/>
  <c r="O31" i="6"/>
  <c r="K31" i="6"/>
  <c r="K30" i="6"/>
  <c r="E30" i="6"/>
  <c r="G31" i="6"/>
  <c r="G8" i="1"/>
  <c r="N7" i="2" l="1"/>
  <c r="O7" i="2"/>
  <c r="O7" i="1"/>
  <c r="N7" i="1"/>
  <c r="H7" i="3" l="1"/>
  <c r="K7" i="3"/>
  <c r="Q51" i="6" l="1"/>
  <c r="P51" i="6"/>
  <c r="O51" i="6"/>
  <c r="N51" i="6"/>
  <c r="Q50" i="6"/>
  <c r="P50" i="6"/>
  <c r="O50" i="6"/>
  <c r="N50" i="6"/>
  <c r="Q49" i="6"/>
  <c r="P49" i="6"/>
  <c r="O49" i="6"/>
  <c r="N49" i="6"/>
  <c r="Q48" i="6"/>
  <c r="P48" i="6"/>
  <c r="O48" i="6"/>
  <c r="N48" i="6"/>
  <c r="Q47" i="6"/>
  <c r="P47" i="6"/>
  <c r="O47" i="6"/>
  <c r="N47" i="6"/>
  <c r="Q46" i="6"/>
  <c r="P46" i="6"/>
  <c r="O46" i="6"/>
  <c r="N46" i="6"/>
  <c r="Q45" i="6"/>
  <c r="P45" i="6"/>
  <c r="O45" i="6"/>
  <c r="N45" i="6"/>
  <c r="Q44" i="6"/>
  <c r="P44" i="6"/>
  <c r="O44" i="6"/>
  <c r="N44" i="6"/>
  <c r="Q43" i="6"/>
  <c r="P43" i="6"/>
  <c r="O43" i="6"/>
  <c r="N43" i="6"/>
  <c r="Q42" i="6"/>
  <c r="P42" i="6"/>
  <c r="O42" i="6"/>
  <c r="N42" i="6"/>
  <c r="K42" i="6"/>
  <c r="J42" i="6"/>
  <c r="G42" i="6"/>
  <c r="F42" i="6"/>
  <c r="Q22" i="6"/>
  <c r="P22" i="6"/>
  <c r="O22" i="6"/>
  <c r="N22" i="6"/>
  <c r="Q21" i="6"/>
  <c r="P21" i="6"/>
  <c r="O21" i="6"/>
  <c r="N21" i="6"/>
  <c r="Q20" i="6"/>
  <c r="P20" i="6"/>
  <c r="O20" i="6"/>
  <c r="N20" i="6"/>
  <c r="Q19" i="6"/>
  <c r="P19" i="6"/>
  <c r="O19" i="6"/>
  <c r="N19" i="6"/>
  <c r="Q18" i="6"/>
  <c r="P18" i="6"/>
  <c r="O18" i="6"/>
  <c r="N18" i="6"/>
  <c r="Q17" i="6"/>
  <c r="P17" i="6"/>
  <c r="O17" i="6"/>
  <c r="N17" i="6"/>
  <c r="Q14" i="6"/>
  <c r="P14" i="6"/>
  <c r="O14" i="6"/>
  <c r="N14" i="6"/>
  <c r="Q13" i="6"/>
  <c r="P13" i="6"/>
  <c r="O13" i="6"/>
  <c r="N13" i="6"/>
  <c r="K13" i="6"/>
  <c r="J13" i="6"/>
  <c r="G13" i="6"/>
  <c r="F13" i="6"/>
  <c r="Q12" i="6"/>
  <c r="P12" i="6"/>
  <c r="O12" i="6"/>
  <c r="Q11" i="6"/>
  <c r="P11" i="6"/>
  <c r="O11" i="6"/>
  <c r="Q10" i="6"/>
  <c r="P10" i="6"/>
  <c r="O10" i="6"/>
  <c r="N10" i="6"/>
  <c r="Q7" i="6"/>
  <c r="P7" i="6"/>
  <c r="O7" i="6"/>
  <c r="N7" i="6"/>
  <c r="K7" i="6"/>
  <c r="J7" i="6"/>
  <c r="G7" i="6"/>
  <c r="F7" i="6"/>
  <c r="Q6" i="6"/>
  <c r="P6" i="6"/>
  <c r="O6" i="6"/>
  <c r="N6" i="6"/>
  <c r="K6" i="6"/>
  <c r="J6" i="6"/>
  <c r="G6" i="6"/>
  <c r="F6" i="6"/>
  <c r="E5" i="6"/>
  <c r="D5" i="6"/>
  <c r="K5" i="6" l="1"/>
  <c r="O15" i="6"/>
  <c r="P15" i="6"/>
  <c r="O5" i="6"/>
  <c r="O16" i="6"/>
  <c r="E41" i="6"/>
  <c r="G5" i="6"/>
  <c r="P16" i="6"/>
  <c r="Q5" i="6"/>
  <c r="Q15" i="6"/>
  <c r="F5" i="6"/>
  <c r="J5" i="6"/>
  <c r="N5" i="6"/>
  <c r="N15" i="6"/>
  <c r="N16" i="6"/>
  <c r="P5" i="6"/>
  <c r="Q16" i="6"/>
  <c r="P7" i="4"/>
  <c r="O7" i="4"/>
  <c r="N7" i="4"/>
  <c r="K7" i="4"/>
  <c r="H7" i="4"/>
  <c r="P110" i="3"/>
  <c r="O110" i="3"/>
  <c r="P109" i="3"/>
  <c r="O109" i="3"/>
  <c r="P108" i="3"/>
  <c r="O108" i="3"/>
  <c r="P107" i="3"/>
  <c r="O107" i="3"/>
  <c r="P106" i="3"/>
  <c r="O106" i="3"/>
  <c r="P105" i="3"/>
  <c r="O105" i="3"/>
  <c r="P104" i="3"/>
  <c r="O104" i="3"/>
  <c r="P103" i="3"/>
  <c r="O103" i="3"/>
  <c r="P102" i="3"/>
  <c r="O102" i="3"/>
  <c r="P101" i="3"/>
  <c r="O101" i="3"/>
  <c r="P100" i="3"/>
  <c r="O100" i="3"/>
  <c r="P99" i="3"/>
  <c r="O99" i="3"/>
  <c r="P98" i="3"/>
  <c r="O98" i="3"/>
  <c r="P97" i="3"/>
  <c r="O97" i="3"/>
  <c r="P96" i="3"/>
  <c r="O96" i="3"/>
  <c r="P95" i="3"/>
  <c r="O95" i="3"/>
  <c r="P94" i="3"/>
  <c r="O94" i="3"/>
  <c r="P93" i="3"/>
  <c r="O93" i="3"/>
  <c r="P92" i="3"/>
  <c r="O92" i="3"/>
  <c r="P91" i="3"/>
  <c r="O91" i="3"/>
  <c r="P90" i="3"/>
  <c r="O90" i="3"/>
  <c r="P89" i="3"/>
  <c r="O89" i="3"/>
  <c r="P88" i="3"/>
  <c r="O88" i="3"/>
  <c r="P87" i="3"/>
  <c r="O87" i="3"/>
  <c r="P86" i="3"/>
  <c r="O86" i="3"/>
  <c r="P85" i="3"/>
  <c r="O85" i="3"/>
  <c r="P84" i="3"/>
  <c r="O84" i="3"/>
  <c r="P83" i="3"/>
  <c r="O83" i="3"/>
  <c r="P82" i="3"/>
  <c r="O82" i="3"/>
  <c r="P81" i="3"/>
  <c r="O81" i="3"/>
  <c r="P80" i="3"/>
  <c r="O80" i="3"/>
  <c r="P79" i="3"/>
  <c r="O79" i="3"/>
  <c r="P78" i="3"/>
  <c r="O78" i="3"/>
  <c r="P77" i="3"/>
  <c r="O77" i="3"/>
  <c r="P76" i="3"/>
  <c r="O76" i="3"/>
  <c r="P75" i="3"/>
  <c r="O75" i="3"/>
  <c r="P74" i="3"/>
  <c r="O74" i="3"/>
  <c r="P73" i="3"/>
  <c r="O73" i="3"/>
  <c r="P72" i="3"/>
  <c r="O72" i="3"/>
  <c r="P71" i="3"/>
  <c r="O71" i="3"/>
  <c r="P70" i="3"/>
  <c r="O70" i="3"/>
  <c r="P69" i="3"/>
  <c r="O69" i="3"/>
  <c r="P68" i="3"/>
  <c r="O68" i="3"/>
  <c r="P67" i="3"/>
  <c r="O67" i="3"/>
  <c r="P66" i="3"/>
  <c r="O66" i="3"/>
  <c r="P65" i="3"/>
  <c r="O65" i="3"/>
  <c r="P64" i="3"/>
  <c r="O64" i="3"/>
  <c r="P63" i="3"/>
  <c r="O63" i="3"/>
  <c r="P62" i="3"/>
  <c r="O62" i="3"/>
  <c r="P61" i="3"/>
  <c r="O61" i="3"/>
  <c r="P60" i="3"/>
  <c r="O60" i="3"/>
  <c r="P59" i="3"/>
  <c r="O59" i="3"/>
  <c r="P58" i="3"/>
  <c r="O58" i="3"/>
  <c r="P57" i="3"/>
  <c r="O57" i="3"/>
  <c r="P56" i="3"/>
  <c r="O56" i="3"/>
  <c r="P55" i="3"/>
  <c r="O55" i="3"/>
  <c r="P54" i="3"/>
  <c r="O54" i="3"/>
  <c r="P53" i="3"/>
  <c r="O53" i="3"/>
  <c r="P52" i="3"/>
  <c r="O52" i="3"/>
  <c r="P51" i="3"/>
  <c r="O51" i="3"/>
  <c r="P50" i="3"/>
  <c r="O50" i="3"/>
  <c r="P49" i="3"/>
  <c r="O49" i="3"/>
  <c r="P48" i="3"/>
  <c r="O48" i="3"/>
  <c r="P47" i="3"/>
  <c r="O47" i="3"/>
  <c r="P46" i="3"/>
  <c r="O46" i="3"/>
  <c r="P45" i="3"/>
  <c r="O45" i="3"/>
  <c r="P44" i="3"/>
  <c r="O44" i="3"/>
  <c r="P43" i="3"/>
  <c r="O43" i="3"/>
  <c r="P42" i="3"/>
  <c r="O42" i="3"/>
  <c r="P41" i="3"/>
  <c r="O41" i="3"/>
  <c r="P40" i="3"/>
  <c r="O40" i="3"/>
  <c r="P39" i="3"/>
  <c r="O39" i="3"/>
  <c r="P38" i="3"/>
  <c r="O38" i="3"/>
  <c r="P37" i="3"/>
  <c r="O37" i="3"/>
  <c r="P36" i="3"/>
  <c r="O36" i="3"/>
  <c r="P35" i="3"/>
  <c r="O35" i="3"/>
  <c r="P34" i="3"/>
  <c r="O34" i="3"/>
  <c r="P33" i="3"/>
  <c r="O33" i="3"/>
  <c r="P32" i="3"/>
  <c r="O32" i="3"/>
  <c r="P31" i="3"/>
  <c r="O31" i="3"/>
  <c r="P30" i="3"/>
  <c r="O30" i="3"/>
  <c r="P29" i="3"/>
  <c r="O29" i="3"/>
  <c r="P28" i="3"/>
  <c r="O28" i="3"/>
  <c r="P27" i="3"/>
  <c r="O27" i="3"/>
  <c r="P26" i="3"/>
  <c r="O26" i="3"/>
  <c r="P25" i="3"/>
  <c r="O25" i="3"/>
  <c r="P24" i="3"/>
  <c r="O24" i="3"/>
  <c r="P23" i="3"/>
  <c r="O23" i="3"/>
  <c r="P22" i="3"/>
  <c r="O22" i="3"/>
  <c r="P21" i="3"/>
  <c r="O21" i="3"/>
  <c r="P20" i="3"/>
  <c r="O20" i="3"/>
  <c r="P19" i="3"/>
  <c r="O19" i="3"/>
  <c r="P18" i="3"/>
  <c r="O18" i="3"/>
  <c r="P17" i="3"/>
  <c r="O17" i="3"/>
  <c r="P16" i="3"/>
  <c r="O16" i="3"/>
  <c r="P15" i="3"/>
  <c r="O15" i="3"/>
  <c r="P14" i="3"/>
  <c r="O14" i="3"/>
  <c r="P13" i="3"/>
  <c r="O13" i="3"/>
  <c r="P12" i="3"/>
  <c r="O12" i="3"/>
  <c r="P11" i="3"/>
  <c r="O11" i="3"/>
  <c r="P10" i="3"/>
  <c r="O10" i="3"/>
  <c r="P9" i="3"/>
  <c r="O9" i="3"/>
  <c r="P8" i="3"/>
  <c r="O8" i="3"/>
  <c r="P7" i="3"/>
  <c r="O7" i="3"/>
  <c r="N7" i="3"/>
  <c r="M8" i="1"/>
  <c r="J8" i="1"/>
  <c r="P41" i="6" l="1"/>
  <c r="G41" i="6"/>
  <c r="F41" i="6"/>
  <c r="O41" i="6"/>
  <c r="N41" i="6"/>
  <c r="Q41" i="6"/>
  <c r="K41" i="6"/>
  <c r="J41" i="6"/>
  <c r="Q30" i="6"/>
  <c r="G30" i="6"/>
  <c r="P30" i="6"/>
  <c r="O30" i="6"/>
  <c r="J30" i="6"/>
  <c r="F30" i="6"/>
</calcChain>
</file>

<file path=xl/sharedStrings.xml><?xml version="1.0" encoding="utf-8"?>
<sst xmlns="http://schemas.openxmlformats.org/spreadsheetml/2006/main" count="2812" uniqueCount="1463">
  <si>
    <t>大学</t>
    <rPh sb="0" eb="2">
      <t>ダイガク</t>
    </rPh>
    <phoneticPr fontId="8"/>
  </si>
  <si>
    <t>志願者数（Ａ）</t>
    <rPh sb="0" eb="3">
      <t>シガンシャ</t>
    </rPh>
    <rPh sb="3" eb="4">
      <t>スウ</t>
    </rPh>
    <phoneticPr fontId="8"/>
  </si>
  <si>
    <t>合格者数（Ｂ）</t>
    <rPh sb="0" eb="3">
      <t>ゴウカクシャ</t>
    </rPh>
    <rPh sb="3" eb="4">
      <t>スウ</t>
    </rPh>
    <phoneticPr fontId="8"/>
  </si>
  <si>
    <t>倍率（Ａ／Ｂ）</t>
    <rPh sb="0" eb="2">
      <t>バイリツ</t>
    </rPh>
    <phoneticPr fontId="8"/>
  </si>
  <si>
    <t>募集人員</t>
    <rPh sb="0" eb="4">
      <t>ボシュウジンイン</t>
    </rPh>
    <phoneticPr fontId="8"/>
  </si>
  <si>
    <t>九州</t>
    <rPh sb="0" eb="2">
      <t>キュウシュウ</t>
    </rPh>
    <phoneticPr fontId="7"/>
  </si>
  <si>
    <t>四国</t>
    <rPh sb="0" eb="2">
      <t>シコク</t>
    </rPh>
    <phoneticPr fontId="7"/>
  </si>
  <si>
    <t>中国</t>
    <rPh sb="0" eb="2">
      <t>チュウゴク</t>
    </rPh>
    <phoneticPr fontId="7"/>
  </si>
  <si>
    <t>近畿</t>
    <rPh sb="0" eb="2">
      <t>キンキ</t>
    </rPh>
    <phoneticPr fontId="7"/>
  </si>
  <si>
    <t>東海</t>
    <rPh sb="0" eb="2">
      <t>トウカイ</t>
    </rPh>
    <phoneticPr fontId="7"/>
  </si>
  <si>
    <t>北陸</t>
    <rPh sb="0" eb="2">
      <t>ホクリク</t>
    </rPh>
    <phoneticPr fontId="7"/>
  </si>
  <si>
    <t>首都圏</t>
    <rPh sb="0" eb="3">
      <t>シュトケン</t>
    </rPh>
    <phoneticPr fontId="7"/>
  </si>
  <si>
    <t>北関東･甲信越</t>
    <rPh sb="0" eb="1">
      <t>キタ</t>
    </rPh>
    <rPh sb="1" eb="3">
      <t>カントウ</t>
    </rPh>
    <rPh sb="4" eb="5">
      <t>コウ</t>
    </rPh>
    <rPh sb="5" eb="7">
      <t>シンエツ</t>
    </rPh>
    <phoneticPr fontId="7"/>
  </si>
  <si>
    <t>東北</t>
    <rPh sb="0" eb="2">
      <t>トウホク</t>
    </rPh>
    <phoneticPr fontId="7"/>
  </si>
  <si>
    <t>北海道</t>
    <rPh sb="0" eb="3">
      <t>ホッカイドウ</t>
    </rPh>
    <phoneticPr fontId="7"/>
  </si>
  <si>
    <t>地区別</t>
    <rPh sb="0" eb="2">
      <t>チク</t>
    </rPh>
    <rPh sb="2" eb="3">
      <t>ベツ</t>
    </rPh>
    <phoneticPr fontId="18"/>
  </si>
  <si>
    <t>　私立大計</t>
    <rPh sb="1" eb="3">
      <t>シリツ</t>
    </rPh>
    <rPh sb="3" eb="4">
      <t>ダイ</t>
    </rPh>
    <rPh sb="4" eb="5">
      <t>ケイ</t>
    </rPh>
    <phoneticPr fontId="7"/>
  </si>
  <si>
    <t>前年比</t>
    <rPh sb="0" eb="3">
      <t>ゼンネンヒ</t>
    </rPh>
    <phoneticPr fontId="7"/>
  </si>
  <si>
    <t>前年差</t>
    <rPh sb="0" eb="1">
      <t>ゼンネン</t>
    </rPh>
    <rPh sb="1" eb="2">
      <t>サ</t>
    </rPh>
    <phoneticPr fontId="7"/>
  </si>
  <si>
    <t>倍率（志/合）</t>
    <rPh sb="0" eb="2">
      <t>バイリツ</t>
    </rPh>
    <phoneticPr fontId="8"/>
  </si>
  <si>
    <t>合格者数</t>
    <rPh sb="0" eb="2">
      <t>ゴウカクシャ</t>
    </rPh>
    <rPh sb="3" eb="4">
      <t>スウ</t>
    </rPh>
    <phoneticPr fontId="7"/>
  </si>
  <si>
    <t>志願者数</t>
    <rPh sb="0" eb="2">
      <t>シガンシャ</t>
    </rPh>
    <rPh sb="3" eb="4">
      <t>スウ</t>
    </rPh>
    <phoneticPr fontId="7"/>
  </si>
  <si>
    <t>その他</t>
    <rPh sb="2" eb="3">
      <t>タ</t>
    </rPh>
    <phoneticPr fontId="7"/>
  </si>
  <si>
    <t>準難関</t>
    <rPh sb="0" eb="1">
      <t>ジュン</t>
    </rPh>
    <rPh sb="1" eb="3">
      <t>ナンカン</t>
    </rPh>
    <phoneticPr fontId="7"/>
  </si>
  <si>
    <t>難関１０</t>
    <rPh sb="0" eb="2">
      <t>ナンカン</t>
    </rPh>
    <phoneticPr fontId="7"/>
  </si>
  <si>
    <t>公立大計</t>
    <rPh sb="0" eb="2">
      <t>コウリツ</t>
    </rPh>
    <rPh sb="2" eb="3">
      <t>ダイ</t>
    </rPh>
    <rPh sb="3" eb="4">
      <t>ケイ</t>
    </rPh>
    <phoneticPr fontId="7"/>
  </si>
  <si>
    <t>国立大計</t>
    <rPh sb="0" eb="2">
      <t>コクリツ</t>
    </rPh>
    <rPh sb="2" eb="3">
      <t>ダイ</t>
    </rPh>
    <rPh sb="3" eb="4">
      <t>ケイ</t>
    </rPh>
    <phoneticPr fontId="7"/>
  </si>
  <si>
    <t>国公立大計</t>
    <rPh sb="0" eb="3">
      <t>コッコウリツ</t>
    </rPh>
    <rPh sb="3" eb="4">
      <t>ダイ</t>
    </rPh>
    <rPh sb="4" eb="5">
      <t>ケイ</t>
    </rPh>
    <phoneticPr fontId="7"/>
  </si>
  <si>
    <t>旭川</t>
  </si>
  <si>
    <t>札幌</t>
  </si>
  <si>
    <t>札幌大谷</t>
  </si>
  <si>
    <t>札幌学院</t>
  </si>
  <si>
    <t>札幌保健医療</t>
  </si>
  <si>
    <t>星槎道都</t>
  </si>
  <si>
    <t>日本医療</t>
  </si>
  <si>
    <t>藤女子</t>
  </si>
  <si>
    <t>北翔</t>
  </si>
  <si>
    <t>北星学園</t>
  </si>
  <si>
    <t>北海学園</t>
  </si>
  <si>
    <t>北海商科</t>
  </si>
  <si>
    <t>北海道医療</t>
  </si>
  <si>
    <t>北海道科学</t>
  </si>
  <si>
    <t>北海道情報</t>
  </si>
  <si>
    <t>北海道千歳リハビリテーション</t>
  </si>
  <si>
    <t>北海道文教</t>
  </si>
  <si>
    <t>酪農学園</t>
  </si>
  <si>
    <t>青森</t>
  </si>
  <si>
    <t>柴田学園</t>
  </si>
  <si>
    <t>八戸学院</t>
  </si>
  <si>
    <t>八戸工業</t>
  </si>
  <si>
    <t>弘前医療福祉</t>
  </si>
  <si>
    <t>弘前学院</t>
  </si>
  <si>
    <t>岩手医科</t>
  </si>
  <si>
    <t>富士</t>
  </si>
  <si>
    <t>盛岡</t>
  </si>
  <si>
    <t>石巻専修</t>
  </si>
  <si>
    <t>尚絅学院</t>
  </si>
  <si>
    <t>仙台</t>
  </si>
  <si>
    <t>仙台白百合女子</t>
  </si>
  <si>
    <t>東北学院</t>
  </si>
  <si>
    <t>東北工業</t>
  </si>
  <si>
    <t>東北生活文化</t>
  </si>
  <si>
    <t>東北福祉</t>
  </si>
  <si>
    <t>東北文化学園</t>
  </si>
  <si>
    <t>宮城学院女子</t>
  </si>
  <si>
    <t>秋田看護福祉</t>
  </si>
  <si>
    <t>東北芸術工科</t>
  </si>
  <si>
    <t>東北公益文科</t>
  </si>
  <si>
    <t>東北文教</t>
  </si>
  <si>
    <t>医療創生</t>
  </si>
  <si>
    <t>奥羽</t>
  </si>
  <si>
    <t>郡山女子</t>
  </si>
  <si>
    <t>東日本国際</t>
  </si>
  <si>
    <t>福島学院</t>
  </si>
  <si>
    <t>アール医療専門職</t>
  </si>
  <si>
    <t>茨城キリスト教</t>
  </si>
  <si>
    <t>常磐</t>
  </si>
  <si>
    <t>日本ウェルネススポーツ</t>
  </si>
  <si>
    <t>流通経済</t>
  </si>
  <si>
    <t>足利</t>
  </si>
  <si>
    <t>宇都宮共和</t>
  </si>
  <si>
    <t>国際医療福祉</t>
  </si>
  <si>
    <t>獨協医科</t>
  </si>
  <si>
    <t>白鴎</t>
  </si>
  <si>
    <t>文星芸術</t>
  </si>
  <si>
    <t>育英</t>
  </si>
  <si>
    <t>共愛学園前橋国際</t>
  </si>
  <si>
    <t>桐生</t>
  </si>
  <si>
    <t>群馬医療福祉</t>
  </si>
  <si>
    <t>群馬パース</t>
  </si>
  <si>
    <t>上武</t>
  </si>
  <si>
    <t>高崎健康福祉</t>
  </si>
  <si>
    <t>高崎商科</t>
  </si>
  <si>
    <t>浦和</t>
  </si>
  <si>
    <t>共栄</t>
  </si>
  <si>
    <t>埼玉医科</t>
  </si>
  <si>
    <t>埼玉学園</t>
  </si>
  <si>
    <t>埼玉工業</t>
  </si>
  <si>
    <t>十文字学園女子</t>
  </si>
  <si>
    <t>城西</t>
  </si>
  <si>
    <t>尚美学園</t>
  </si>
  <si>
    <t>女子栄養</t>
  </si>
  <si>
    <t>駿河台</t>
  </si>
  <si>
    <t>聖学院</t>
  </si>
  <si>
    <t>西武文理</t>
  </si>
  <si>
    <t>東京国際</t>
  </si>
  <si>
    <t>獨協</t>
  </si>
  <si>
    <t>日本工業</t>
  </si>
  <si>
    <t>日本医療科学</t>
  </si>
  <si>
    <t>日本保健医療</t>
  </si>
  <si>
    <t>文教</t>
  </si>
  <si>
    <t>平成国際</t>
  </si>
  <si>
    <t>武蔵野学院</t>
  </si>
  <si>
    <t>ものつくり</t>
  </si>
  <si>
    <t>江戸川</t>
  </si>
  <si>
    <t>亀田医療</t>
  </si>
  <si>
    <t>川村学園女子</t>
  </si>
  <si>
    <t>神田外語</t>
  </si>
  <si>
    <t>敬愛</t>
  </si>
  <si>
    <t>国際武道</t>
  </si>
  <si>
    <t>秀明</t>
  </si>
  <si>
    <t>淑徳</t>
  </si>
  <si>
    <t>城西国際</t>
  </si>
  <si>
    <t>聖徳</t>
  </si>
  <si>
    <t>清和</t>
  </si>
  <si>
    <t>千葉経済</t>
  </si>
  <si>
    <t>千葉工業</t>
  </si>
  <si>
    <t>千葉商科</t>
  </si>
  <si>
    <t>中央学院</t>
  </si>
  <si>
    <t>東京基督教</t>
  </si>
  <si>
    <t>東京情報</t>
  </si>
  <si>
    <t>明海</t>
  </si>
  <si>
    <t>麗澤</t>
  </si>
  <si>
    <t>和洋女子</t>
  </si>
  <si>
    <t>青山学院</t>
  </si>
  <si>
    <t>亜細亜</t>
  </si>
  <si>
    <t>跡見学園女子</t>
  </si>
  <si>
    <t>桜美林</t>
  </si>
  <si>
    <t>嘉悦</t>
  </si>
  <si>
    <t>学習院</t>
  </si>
  <si>
    <t>学習院女子</t>
  </si>
  <si>
    <t>北里</t>
  </si>
  <si>
    <t>共立女子</t>
  </si>
  <si>
    <t>杏林</t>
  </si>
  <si>
    <t>国立音楽</t>
  </si>
  <si>
    <t>慶應義塾</t>
  </si>
  <si>
    <t>工学院</t>
  </si>
  <si>
    <t>國學院</t>
  </si>
  <si>
    <t>国際基督教</t>
  </si>
  <si>
    <t>国士舘</t>
  </si>
  <si>
    <t>こども教育宝仙</t>
  </si>
  <si>
    <t>駒澤</t>
  </si>
  <si>
    <t>駒沢女子</t>
  </si>
  <si>
    <t>産業能率</t>
  </si>
  <si>
    <t>実践女子</t>
  </si>
  <si>
    <t>芝浦工業</t>
  </si>
  <si>
    <t>順天堂</t>
  </si>
  <si>
    <t>昭和</t>
  </si>
  <si>
    <t>昭和女子</t>
  </si>
  <si>
    <t>白梅学園</t>
  </si>
  <si>
    <t>白百合女子</t>
  </si>
  <si>
    <t>杉野服飾</t>
  </si>
  <si>
    <t>成蹊</t>
  </si>
  <si>
    <t>成城</t>
  </si>
  <si>
    <t>聖心女子</t>
  </si>
  <si>
    <t>清泉女子</t>
  </si>
  <si>
    <t>聖路加国際</t>
  </si>
  <si>
    <t>専修</t>
  </si>
  <si>
    <t>創価</t>
  </si>
  <si>
    <t>大正</t>
  </si>
  <si>
    <t>大東文化</t>
  </si>
  <si>
    <t>高千穂</t>
  </si>
  <si>
    <t>拓殖</t>
  </si>
  <si>
    <t>多摩</t>
  </si>
  <si>
    <t>玉川</t>
  </si>
  <si>
    <t>多摩美術</t>
  </si>
  <si>
    <t>中央</t>
  </si>
  <si>
    <t>津田塾</t>
  </si>
  <si>
    <t>帝京</t>
  </si>
  <si>
    <t>帝京科学</t>
  </si>
  <si>
    <t>帝京平成</t>
  </si>
  <si>
    <t>東海</t>
  </si>
  <si>
    <t>東京有明医療</t>
  </si>
  <si>
    <t>東京医療学院</t>
  </si>
  <si>
    <t>東京音楽</t>
  </si>
  <si>
    <t>東京家政</t>
  </si>
  <si>
    <t>東京経済</t>
  </si>
  <si>
    <t>東京工科</t>
  </si>
  <si>
    <t>東京工芸</t>
  </si>
  <si>
    <t>東京純心</t>
  </si>
  <si>
    <t>東京女子</t>
  </si>
  <si>
    <t>東京女子体育</t>
  </si>
  <si>
    <t>東京聖栄</t>
  </si>
  <si>
    <t>東京成徳</t>
  </si>
  <si>
    <t>東京造形</t>
  </si>
  <si>
    <t>東京電機</t>
  </si>
  <si>
    <t>東京都市</t>
  </si>
  <si>
    <t>東京農業</t>
  </si>
  <si>
    <t>東京富士</t>
  </si>
  <si>
    <t>東京未来</t>
  </si>
  <si>
    <t>東京薬科</t>
  </si>
  <si>
    <t>東邦</t>
  </si>
  <si>
    <t>桐朋学園</t>
  </si>
  <si>
    <t>東洋</t>
  </si>
  <si>
    <t>東洋学園</t>
  </si>
  <si>
    <t>二松学舎</t>
  </si>
  <si>
    <t>日本体育</t>
  </si>
  <si>
    <t>日本</t>
  </si>
  <si>
    <t>日本歯科</t>
  </si>
  <si>
    <t>日本獣医生命科学</t>
  </si>
  <si>
    <t>日本女子</t>
  </si>
  <si>
    <t>日本女子体育</t>
  </si>
  <si>
    <t>日本文化</t>
  </si>
  <si>
    <t>文化学園</t>
  </si>
  <si>
    <t>文京学院</t>
  </si>
  <si>
    <t>法政</t>
  </si>
  <si>
    <t>武蔵</t>
  </si>
  <si>
    <t>武蔵野</t>
  </si>
  <si>
    <t>武蔵野美術</t>
  </si>
  <si>
    <t>明治学院</t>
  </si>
  <si>
    <t>明星</t>
  </si>
  <si>
    <t>目白</t>
  </si>
  <si>
    <t>立教</t>
  </si>
  <si>
    <t>立正</t>
  </si>
  <si>
    <t>和光</t>
  </si>
  <si>
    <t>早稲田</t>
  </si>
  <si>
    <t>麻布</t>
  </si>
  <si>
    <t>神奈川</t>
  </si>
  <si>
    <t>神奈川工科</t>
  </si>
  <si>
    <t>神奈川歯科</t>
  </si>
  <si>
    <t>鎌倉女子</t>
  </si>
  <si>
    <t>関東学院</t>
  </si>
  <si>
    <t>相模女子</t>
  </si>
  <si>
    <t>湘南医療</t>
  </si>
  <si>
    <t>湘南工科</t>
  </si>
  <si>
    <t>昭和音楽</t>
  </si>
  <si>
    <t>洗足学園音楽</t>
  </si>
  <si>
    <t>鶴見</t>
  </si>
  <si>
    <t>田園調布学園</t>
  </si>
  <si>
    <t>桐蔭横浜</t>
  </si>
  <si>
    <t>東洋英和女学院</t>
  </si>
  <si>
    <t>フェリス女学院</t>
  </si>
  <si>
    <t>横浜商科</t>
  </si>
  <si>
    <t>横浜創英</t>
  </si>
  <si>
    <t>横浜美術</t>
  </si>
  <si>
    <t>横浜薬科</t>
  </si>
  <si>
    <t>敬和学園</t>
  </si>
  <si>
    <t>長岡</t>
  </si>
  <si>
    <t>長岡崇徳</t>
  </si>
  <si>
    <t>新潟医療福祉</t>
  </si>
  <si>
    <t>新潟経営</t>
  </si>
  <si>
    <t>新潟工科</t>
  </si>
  <si>
    <t>新潟産業</t>
  </si>
  <si>
    <t>新潟食料農業</t>
  </si>
  <si>
    <t>新潟青陵</t>
  </si>
  <si>
    <t>新潟薬科</t>
  </si>
  <si>
    <t>高岡法科</t>
  </si>
  <si>
    <t>富山国際</t>
  </si>
  <si>
    <t>金沢医科</t>
  </si>
  <si>
    <t>金沢学院</t>
  </si>
  <si>
    <t>金沢工業</t>
  </si>
  <si>
    <t>かなざわ食マネジメント専門職</t>
  </si>
  <si>
    <t>金沢星稜</t>
  </si>
  <si>
    <t>金城</t>
  </si>
  <si>
    <t>北陸</t>
  </si>
  <si>
    <t>北陸学院</t>
  </si>
  <si>
    <t>福井工業</t>
  </si>
  <si>
    <t>健康科学</t>
  </si>
  <si>
    <t>身延山</t>
  </si>
  <si>
    <t>山梨学院</t>
  </si>
  <si>
    <t>清泉女学院</t>
  </si>
  <si>
    <t>長野保健医療</t>
  </si>
  <si>
    <t>松本歯科</t>
  </si>
  <si>
    <t>朝日</t>
  </si>
  <si>
    <t>岐阜医療科学</t>
  </si>
  <si>
    <t>岐阜協立</t>
  </si>
  <si>
    <t>岐阜聖徳学園</t>
  </si>
  <si>
    <t>岐阜女子</t>
  </si>
  <si>
    <t>岐阜保健</t>
  </si>
  <si>
    <t>中部学院</t>
  </si>
  <si>
    <t>静岡英和学院</t>
  </si>
  <si>
    <t>静岡産業</t>
  </si>
  <si>
    <t>静岡福祉</t>
  </si>
  <si>
    <t>静岡理工科</t>
  </si>
  <si>
    <t>聖隷クリストファー</t>
  </si>
  <si>
    <t>常葉</t>
  </si>
  <si>
    <t>浜松学院</t>
  </si>
  <si>
    <t>愛知</t>
  </si>
  <si>
    <t>愛知学院</t>
  </si>
  <si>
    <t>愛知学泉</t>
  </si>
  <si>
    <t>愛知工科</t>
  </si>
  <si>
    <t>愛知産業</t>
  </si>
  <si>
    <t>愛知淑徳</t>
  </si>
  <si>
    <t>愛知東邦</t>
  </si>
  <si>
    <t>愛知文教</t>
  </si>
  <si>
    <t>愛知みずほ</t>
  </si>
  <si>
    <t>桜花学園</t>
  </si>
  <si>
    <t>岡崎女子</t>
  </si>
  <si>
    <t>至学館</t>
  </si>
  <si>
    <t>椙山女学園</t>
  </si>
  <si>
    <t>星城</t>
  </si>
  <si>
    <t>大同</t>
  </si>
  <si>
    <t>中部</t>
  </si>
  <si>
    <t>東海学園</t>
  </si>
  <si>
    <t>同朋</t>
  </si>
  <si>
    <t>豊橋創造</t>
  </si>
  <si>
    <t>名古屋外国語</t>
  </si>
  <si>
    <t>名古屋学院</t>
  </si>
  <si>
    <t>名古屋学芸</t>
  </si>
  <si>
    <t>名古屋経済</t>
  </si>
  <si>
    <t>名古屋芸術</t>
  </si>
  <si>
    <t>名古屋商科</t>
  </si>
  <si>
    <t>名古屋女子</t>
  </si>
  <si>
    <t>名古屋文理</t>
  </si>
  <si>
    <t>名古屋柳城女子</t>
  </si>
  <si>
    <t>日本福祉</t>
  </si>
  <si>
    <t>人間環境</t>
  </si>
  <si>
    <t>藤田医科</t>
  </si>
  <si>
    <t>名城</t>
  </si>
  <si>
    <t>皇學館</t>
  </si>
  <si>
    <t>鈴鹿医療科学</t>
  </si>
  <si>
    <t>聖泉</t>
  </si>
  <si>
    <t>長浜バイオ</t>
  </si>
  <si>
    <t>びわこ学院</t>
  </si>
  <si>
    <t>びわこリハビリテーション専門職</t>
  </si>
  <si>
    <t>大谷</t>
  </si>
  <si>
    <t>京都医療科学</t>
  </si>
  <si>
    <t>京都外国語</t>
  </si>
  <si>
    <t>京都華頂</t>
  </si>
  <si>
    <t>京都芸術</t>
  </si>
  <si>
    <t>京都光華女子</t>
  </si>
  <si>
    <t>京都産業</t>
  </si>
  <si>
    <t>京都女子</t>
  </si>
  <si>
    <t>京都精華</t>
  </si>
  <si>
    <t>京都先端科学</t>
  </si>
  <si>
    <t>京都橘</t>
  </si>
  <si>
    <t>京都ノートルダム女子</t>
  </si>
  <si>
    <t>京都美術工芸</t>
  </si>
  <si>
    <t>京都文教</t>
  </si>
  <si>
    <t>嵯峨美術</t>
  </si>
  <si>
    <t>種智院</t>
  </si>
  <si>
    <t>同志社</t>
  </si>
  <si>
    <t>同志社女子</t>
  </si>
  <si>
    <t>花園</t>
  </si>
  <si>
    <t>佛教</t>
  </si>
  <si>
    <t>平安女学院</t>
  </si>
  <si>
    <t>明治国際医療</t>
  </si>
  <si>
    <t>立命館</t>
  </si>
  <si>
    <t>追手門学院</t>
  </si>
  <si>
    <t>大阪青山</t>
  </si>
  <si>
    <t>大阪医科薬科</t>
  </si>
  <si>
    <t>大阪大谷</t>
  </si>
  <si>
    <t>大阪音楽</t>
  </si>
  <si>
    <t>大阪学院</t>
  </si>
  <si>
    <t>大阪河﨑リハビリテーション</t>
  </si>
  <si>
    <t>大阪観光</t>
  </si>
  <si>
    <t>大阪経済</t>
  </si>
  <si>
    <t>大阪経済法科</t>
  </si>
  <si>
    <t>大阪芸術</t>
  </si>
  <si>
    <t>大阪工業</t>
  </si>
  <si>
    <t>大阪国際</t>
  </si>
  <si>
    <t>大阪産業</t>
  </si>
  <si>
    <t>大阪樟蔭女子</t>
  </si>
  <si>
    <t>大阪商業</t>
  </si>
  <si>
    <t>大阪女学院</t>
  </si>
  <si>
    <t>大阪信愛学院</t>
  </si>
  <si>
    <t>大阪成蹊</t>
  </si>
  <si>
    <t>大阪総合保育</t>
  </si>
  <si>
    <t>大阪体育</t>
  </si>
  <si>
    <t>大阪電気通信</t>
  </si>
  <si>
    <t>大阪人間科学</t>
  </si>
  <si>
    <t>大阪保健医療</t>
  </si>
  <si>
    <t>関西</t>
  </si>
  <si>
    <t>関西医科</t>
  </si>
  <si>
    <t>関西医療</t>
  </si>
  <si>
    <t>関西福祉科学</t>
  </si>
  <si>
    <t>近畿</t>
  </si>
  <si>
    <t>四條畷学園</t>
  </si>
  <si>
    <t>四天王寺</t>
  </si>
  <si>
    <t>摂南</t>
  </si>
  <si>
    <t>千里金蘭</t>
  </si>
  <si>
    <t>太成学院</t>
  </si>
  <si>
    <t>宝塚</t>
  </si>
  <si>
    <t>帝塚山学院</t>
  </si>
  <si>
    <t>常磐会学園</t>
  </si>
  <si>
    <t>梅花女子</t>
  </si>
  <si>
    <t>羽衣国際</t>
  </si>
  <si>
    <t>阪南</t>
  </si>
  <si>
    <t>東大阪</t>
  </si>
  <si>
    <t>桃山学院</t>
  </si>
  <si>
    <t>桃山学院教育</t>
  </si>
  <si>
    <t>森ノ宮医療</t>
  </si>
  <si>
    <t>大和</t>
  </si>
  <si>
    <t>大手前</t>
  </si>
  <si>
    <t>関西国際</t>
  </si>
  <si>
    <t>関西福祉</t>
  </si>
  <si>
    <t>関西学院</t>
  </si>
  <si>
    <t>甲子園</t>
  </si>
  <si>
    <t>甲南</t>
  </si>
  <si>
    <t>甲南女子</t>
  </si>
  <si>
    <t>神戸学院</t>
  </si>
  <si>
    <t>神戸芸術工科</t>
  </si>
  <si>
    <t>神戸松蔭女子学院</t>
  </si>
  <si>
    <t>神戸女学院</t>
  </si>
  <si>
    <t>神戸女子</t>
  </si>
  <si>
    <t>神戸常盤</t>
  </si>
  <si>
    <t>園田学園女子</t>
  </si>
  <si>
    <t>姫路</t>
  </si>
  <si>
    <t>姫路獨協</t>
  </si>
  <si>
    <t>兵庫</t>
  </si>
  <si>
    <t>武庫川女子</t>
  </si>
  <si>
    <t>流通科学</t>
  </si>
  <si>
    <t>畿央</t>
  </si>
  <si>
    <t>帝塚山</t>
  </si>
  <si>
    <t>奈良</t>
  </si>
  <si>
    <t>奈良学園</t>
  </si>
  <si>
    <t>和歌山信愛</t>
  </si>
  <si>
    <t>岡山学院</t>
  </si>
  <si>
    <t>岡山商科</t>
  </si>
  <si>
    <t>岡山理科</t>
  </si>
  <si>
    <t>川崎医科</t>
  </si>
  <si>
    <t>川崎医療福祉</t>
  </si>
  <si>
    <t>吉備国際</t>
  </si>
  <si>
    <t>くらしき作陽</t>
  </si>
  <si>
    <t>山陽学園</t>
  </si>
  <si>
    <t>就実</t>
  </si>
  <si>
    <t>中国学園</t>
  </si>
  <si>
    <t>ノートルダム清心女子</t>
  </si>
  <si>
    <t>美作</t>
  </si>
  <si>
    <t>エリザベト音楽</t>
  </si>
  <si>
    <t>比治山</t>
  </si>
  <si>
    <t>広島経済</t>
  </si>
  <si>
    <t>広島工業</t>
  </si>
  <si>
    <t>広島国際</t>
  </si>
  <si>
    <t>広島修道</t>
  </si>
  <si>
    <t>広島女学院</t>
  </si>
  <si>
    <t>広島都市学園</t>
  </si>
  <si>
    <t>広島文教</t>
  </si>
  <si>
    <t>安田女子</t>
  </si>
  <si>
    <t>至誠館</t>
  </si>
  <si>
    <t>梅光学院</t>
  </si>
  <si>
    <t>山口学芸</t>
  </si>
  <si>
    <t>四国</t>
  </si>
  <si>
    <t>高松</t>
  </si>
  <si>
    <t>聖カタリナ</t>
  </si>
  <si>
    <t>松山</t>
  </si>
  <si>
    <t>九州国際</t>
  </si>
  <si>
    <t>九州産業</t>
  </si>
  <si>
    <t>九州女子</t>
  </si>
  <si>
    <t>久留米</t>
  </si>
  <si>
    <t>久留米工業</t>
  </si>
  <si>
    <t>西南学院</t>
  </si>
  <si>
    <t>西南女学院</t>
  </si>
  <si>
    <t>第一薬科</t>
  </si>
  <si>
    <t>筑紫女学園</t>
  </si>
  <si>
    <t>中村学園</t>
  </si>
  <si>
    <t>西日本工業</t>
  </si>
  <si>
    <t>福岡</t>
  </si>
  <si>
    <t>福岡工業</t>
  </si>
  <si>
    <t>福岡国際医療福祉</t>
  </si>
  <si>
    <t>福岡歯科</t>
  </si>
  <si>
    <t>福岡女学院</t>
  </si>
  <si>
    <t>令和健康科学</t>
  </si>
  <si>
    <t>西九州</t>
  </si>
  <si>
    <t>活水女子</t>
  </si>
  <si>
    <t>長崎外国語</t>
  </si>
  <si>
    <t>長崎国際</t>
  </si>
  <si>
    <t>長崎純心</t>
  </si>
  <si>
    <t>長崎総合科学</t>
  </si>
  <si>
    <t>九州看護福祉</t>
  </si>
  <si>
    <t>熊本学園</t>
  </si>
  <si>
    <t>熊本保健科学</t>
  </si>
  <si>
    <t>崇城</t>
  </si>
  <si>
    <t>別府</t>
  </si>
  <si>
    <t>立命館アジア太平洋</t>
  </si>
  <si>
    <t>宮崎国際</t>
  </si>
  <si>
    <t>鹿児島国際</t>
  </si>
  <si>
    <t>沖縄</t>
  </si>
  <si>
    <t>沖縄キリスト教学院</t>
  </si>
  <si>
    <t>沖縄国際</t>
  </si>
  <si>
    <t>天使</t>
  </si>
  <si>
    <t>日本赤十字北海道看護</t>
  </si>
  <si>
    <t>岩手保健医療</t>
  </si>
  <si>
    <t>東北医科薬科</t>
  </si>
  <si>
    <t>自治医科</t>
  </si>
  <si>
    <t>日本薬科</t>
  </si>
  <si>
    <t>上智</t>
  </si>
  <si>
    <t>昭和薬科</t>
  </si>
  <si>
    <t>東京医科</t>
  </si>
  <si>
    <t>東京慈恵会医科</t>
  </si>
  <si>
    <t>東京女子医科</t>
  </si>
  <si>
    <t>東京理科</t>
  </si>
  <si>
    <t>日本社会事業</t>
  </si>
  <si>
    <t>日本赤十字看護</t>
  </si>
  <si>
    <t>星薬科</t>
  </si>
  <si>
    <t>明治薬科</t>
  </si>
  <si>
    <t>湘南鎌倉医療</t>
  </si>
  <si>
    <t>聖マリアンナ医科</t>
  </si>
  <si>
    <t>新潟国際情報</t>
  </si>
  <si>
    <t>愛知医科</t>
  </si>
  <si>
    <t>愛知工業</t>
  </si>
  <si>
    <t>一宮研伸</t>
  </si>
  <si>
    <t>金城学院</t>
  </si>
  <si>
    <t>修文</t>
  </si>
  <si>
    <t>中京</t>
  </si>
  <si>
    <t>日本赤十字豊田看護</t>
  </si>
  <si>
    <t>四日市看護医療</t>
  </si>
  <si>
    <t>京都看護</t>
  </si>
  <si>
    <t>京都薬科</t>
  </si>
  <si>
    <t>龍谷</t>
  </si>
  <si>
    <t>大阪物療</t>
  </si>
  <si>
    <t>関西外国語</t>
  </si>
  <si>
    <t>神戸薬科</t>
  </si>
  <si>
    <t>兵庫医科</t>
  </si>
  <si>
    <t>天理</t>
  </si>
  <si>
    <t>鳥取看護</t>
  </si>
  <si>
    <t>日本赤十字広島看護</t>
  </si>
  <si>
    <t>福山</t>
  </si>
  <si>
    <t>福山平成</t>
  </si>
  <si>
    <t>産業医科</t>
  </si>
  <si>
    <t>聖マリア学院</t>
  </si>
  <si>
    <t>日本赤十字九州国際看護</t>
  </si>
  <si>
    <t>福岡看護</t>
  </si>
  <si>
    <t>九州ルーテル学院</t>
  </si>
  <si>
    <t>宮崎産業経営</t>
  </si>
  <si>
    <t>旭川医科</t>
  </si>
  <si>
    <t>小樽商科</t>
  </si>
  <si>
    <t>北見工業</t>
  </si>
  <si>
    <t>公立千歳科学技術</t>
  </si>
  <si>
    <t>公立はこだて未来</t>
  </si>
  <si>
    <t>札幌市立</t>
  </si>
  <si>
    <t>北海道</t>
  </si>
  <si>
    <t>北海道教育</t>
  </si>
  <si>
    <t>室蘭工業</t>
  </si>
  <si>
    <t>青森県立保健</t>
  </si>
  <si>
    <t>青森公立</t>
  </si>
  <si>
    <t>弘前</t>
  </si>
  <si>
    <t>岩手</t>
  </si>
  <si>
    <t>岩手県立</t>
  </si>
  <si>
    <t>宮城</t>
  </si>
  <si>
    <t>宮城教育</t>
  </si>
  <si>
    <t>秋田</t>
  </si>
  <si>
    <t>秋田県立</t>
  </si>
  <si>
    <t>国際教養</t>
  </si>
  <si>
    <t>山形</t>
  </si>
  <si>
    <t>山形県立保健医療</t>
  </si>
  <si>
    <t>福島</t>
  </si>
  <si>
    <t>福島県立医科</t>
  </si>
  <si>
    <t>茨城</t>
  </si>
  <si>
    <t>筑波</t>
  </si>
  <si>
    <t>筑波技術</t>
  </si>
  <si>
    <t>宇都宮</t>
  </si>
  <si>
    <t>群馬</t>
  </si>
  <si>
    <t>群馬県立女子</t>
  </si>
  <si>
    <t>前橋工科</t>
  </si>
  <si>
    <t>埼玉</t>
  </si>
  <si>
    <t>千葉</t>
  </si>
  <si>
    <t>お茶の水女子</t>
  </si>
  <si>
    <t>電気通信</t>
  </si>
  <si>
    <t>東京海洋</t>
  </si>
  <si>
    <t>東京工業</t>
  </si>
  <si>
    <t>東京都立</t>
  </si>
  <si>
    <t>東京農工</t>
  </si>
  <si>
    <t>横浜国立</t>
  </si>
  <si>
    <t>横浜市立</t>
  </si>
  <si>
    <t>長岡造形</t>
  </si>
  <si>
    <t>新潟</t>
  </si>
  <si>
    <t>新潟県立</t>
  </si>
  <si>
    <t>富山</t>
  </si>
  <si>
    <t>金沢</t>
  </si>
  <si>
    <t>福井</t>
  </si>
  <si>
    <t>福井県立</t>
  </si>
  <si>
    <t>都留文科</t>
  </si>
  <si>
    <t>山梨</t>
  </si>
  <si>
    <t>信州</t>
  </si>
  <si>
    <t>長野</t>
  </si>
  <si>
    <t>長野県立</t>
  </si>
  <si>
    <t>静岡</t>
  </si>
  <si>
    <t>愛知教育</t>
  </si>
  <si>
    <t>愛知県立芸術</t>
  </si>
  <si>
    <t>豊橋技術科学</t>
  </si>
  <si>
    <t>名古屋工業</t>
  </si>
  <si>
    <t>三重</t>
  </si>
  <si>
    <t>滋賀</t>
  </si>
  <si>
    <t>京都</t>
  </si>
  <si>
    <t>京都工芸繊維</t>
  </si>
  <si>
    <t>大阪</t>
  </si>
  <si>
    <t>大阪公立</t>
  </si>
  <si>
    <t>芸術文化観光専門職</t>
  </si>
  <si>
    <t>神戸</t>
  </si>
  <si>
    <t>神戸市外国語</t>
  </si>
  <si>
    <t>兵庫県立</t>
  </si>
  <si>
    <t>奈良教育</t>
  </si>
  <si>
    <t>奈良女子</t>
  </si>
  <si>
    <t>和歌山</t>
  </si>
  <si>
    <t>公立鳥取環境</t>
  </si>
  <si>
    <t>鳥取</t>
  </si>
  <si>
    <t>島根</t>
  </si>
  <si>
    <t>島根県立</t>
  </si>
  <si>
    <t>岡山</t>
  </si>
  <si>
    <t>岡山県立</t>
  </si>
  <si>
    <t>叡啓</t>
  </si>
  <si>
    <t>県立広島</t>
  </si>
  <si>
    <t>広島</t>
  </si>
  <si>
    <t>広島市立</t>
  </si>
  <si>
    <t>山陽小野田市立山口東京理科</t>
  </si>
  <si>
    <t>山口</t>
  </si>
  <si>
    <t>徳島</t>
  </si>
  <si>
    <t>香川</t>
  </si>
  <si>
    <t>愛媛</t>
  </si>
  <si>
    <t>高知</t>
  </si>
  <si>
    <t>高知工科</t>
  </si>
  <si>
    <t>北九州市立</t>
  </si>
  <si>
    <t>九州</t>
  </si>
  <si>
    <t>九州工業</t>
  </si>
  <si>
    <t>九州歯科</t>
  </si>
  <si>
    <t>福岡女子</t>
  </si>
  <si>
    <t>佐賀</t>
  </si>
  <si>
    <t>長崎</t>
  </si>
  <si>
    <t>長崎県立</t>
  </si>
  <si>
    <t>熊本</t>
  </si>
  <si>
    <t>熊本県立</t>
  </si>
  <si>
    <t>大分</t>
  </si>
  <si>
    <t>宮崎</t>
  </si>
  <si>
    <t>鹿児島</t>
  </si>
  <si>
    <t>鹿屋体育</t>
  </si>
  <si>
    <t>名桜</t>
  </si>
  <si>
    <t>琉球</t>
  </si>
  <si>
    <t>帯広畜産</t>
  </si>
  <si>
    <t>釧路公立</t>
  </si>
  <si>
    <t>札幌医科</t>
  </si>
  <si>
    <t>名寄市立</t>
  </si>
  <si>
    <t>秋田公立美術</t>
  </si>
  <si>
    <t>山形県立米沢栄養</t>
  </si>
  <si>
    <t>会津</t>
  </si>
  <si>
    <t>茨城県立医療</t>
  </si>
  <si>
    <t>群馬県立県民健康科学</t>
  </si>
  <si>
    <t>高崎経済</t>
  </si>
  <si>
    <t>埼玉県立</t>
  </si>
  <si>
    <t>東京</t>
  </si>
  <si>
    <t>東京医科歯科</t>
  </si>
  <si>
    <t>東京外国語</t>
  </si>
  <si>
    <t>東京学芸</t>
  </si>
  <si>
    <t>一橋</t>
  </si>
  <si>
    <t>神奈川県立保健福祉</t>
  </si>
  <si>
    <t>川崎市立看護</t>
  </si>
  <si>
    <t>三条市立</t>
  </si>
  <si>
    <t>上越教育</t>
  </si>
  <si>
    <t>長岡技術科学</t>
  </si>
  <si>
    <t>新潟県立看護</t>
  </si>
  <si>
    <t>富山県立</t>
  </si>
  <si>
    <t>石川県立</t>
  </si>
  <si>
    <t>石川県立看護</t>
  </si>
  <si>
    <t>金沢美術工芸</t>
  </si>
  <si>
    <t>公立小松</t>
  </si>
  <si>
    <t>敦賀市立看護</t>
  </si>
  <si>
    <t>山梨県立</t>
  </si>
  <si>
    <t>公立諏訪東京理科</t>
  </si>
  <si>
    <t>長野県看護</t>
  </si>
  <si>
    <t>岐阜</t>
  </si>
  <si>
    <t>岐阜県立看護</t>
  </si>
  <si>
    <t>岐阜薬科</t>
  </si>
  <si>
    <t>静岡県立</t>
  </si>
  <si>
    <t>静岡県立農林環境専門職</t>
  </si>
  <si>
    <t>静岡文化芸術</t>
  </si>
  <si>
    <t>浜松医科</t>
  </si>
  <si>
    <t>愛知県立</t>
  </si>
  <si>
    <t>名古屋</t>
  </si>
  <si>
    <t>名古屋市立</t>
  </si>
  <si>
    <t>三重県立看護</t>
  </si>
  <si>
    <t>滋賀医科</t>
  </si>
  <si>
    <t>滋賀県立</t>
  </si>
  <si>
    <t>京都教育</t>
  </si>
  <si>
    <t>京都府立</t>
  </si>
  <si>
    <t>京都府立医科</t>
  </si>
  <si>
    <t>福知山公立</t>
  </si>
  <si>
    <t>大阪教育</t>
  </si>
  <si>
    <t>神戸市看護</t>
  </si>
  <si>
    <t>兵庫教育</t>
  </si>
  <si>
    <t>奈良県立</t>
  </si>
  <si>
    <t>奈良県立医科</t>
  </si>
  <si>
    <t>和歌山県立医科</t>
  </si>
  <si>
    <t>新見公立</t>
  </si>
  <si>
    <t>尾道市立</t>
  </si>
  <si>
    <t>福山市立</t>
  </si>
  <si>
    <t>下関市立</t>
  </si>
  <si>
    <t>鳴門教育</t>
  </si>
  <si>
    <t>香川県立保健医療</t>
  </si>
  <si>
    <t>愛媛県立医療技術</t>
  </si>
  <si>
    <t>高知県立</t>
  </si>
  <si>
    <t>福岡教育</t>
  </si>
  <si>
    <t>福岡県立</t>
  </si>
  <si>
    <t>大分県立看護科学</t>
  </si>
  <si>
    <t>宮崎県立看護</t>
  </si>
  <si>
    <t>宮崎公立</t>
  </si>
  <si>
    <t>沖縄県立看護</t>
  </si>
  <si>
    <t>沖縄県立芸術</t>
  </si>
  <si>
    <t>23年度</t>
  </si>
  <si>
    <t>周南公立</t>
  </si>
  <si>
    <t>函館</t>
  </si>
  <si>
    <t>東京情報デザイン専門職</t>
  </si>
  <si>
    <t>仁愛</t>
  </si>
  <si>
    <t>松本看護</t>
  </si>
  <si>
    <t>神戸親和</t>
  </si>
  <si>
    <t>宇部フロンティア</t>
  </si>
  <si>
    <t>松山東雲女子</t>
  </si>
  <si>
    <t>南九州</t>
  </si>
  <si>
    <t>鹿児島純心</t>
  </si>
  <si>
    <t>デジタルハリウッド</t>
  </si>
  <si>
    <t>23年度</t>
    <rPh sb="2" eb="4">
      <t>ネンド</t>
    </rPh>
    <phoneticPr fontId="10"/>
  </si>
  <si>
    <t>24年度</t>
    <rPh sb="2" eb="4">
      <t>ネンド</t>
    </rPh>
    <phoneticPr fontId="10"/>
  </si>
  <si>
    <t>募集人員</t>
    <rPh sb="0" eb="2">
      <t>ボシュウ</t>
    </rPh>
    <rPh sb="2" eb="4">
      <t>ジンイン</t>
    </rPh>
    <phoneticPr fontId="10"/>
  </si>
  <si>
    <t>'23</t>
  </si>
  <si>
    <t>'24</t>
  </si>
  <si>
    <t>※2023・24年度の志願者数・合格者数公表大学を集計、募集人員は河合塾が推定したケースも含まれる。</t>
    <rPh sb="8" eb="10">
      <t>ネンド</t>
    </rPh>
    <rPh sb="11" eb="14">
      <t>シガンシャ</t>
    </rPh>
    <rPh sb="14" eb="15">
      <t>スウ</t>
    </rPh>
    <rPh sb="16" eb="19">
      <t>ゴウカクシャ</t>
    </rPh>
    <rPh sb="19" eb="20">
      <t>スウ</t>
    </rPh>
    <rPh sb="20" eb="22">
      <t>コウヒョウ</t>
    </rPh>
    <rPh sb="22" eb="24">
      <t>ダイガク</t>
    </rPh>
    <rPh sb="25" eb="27">
      <t>シュウケイ</t>
    </rPh>
    <rPh sb="28" eb="32">
      <t>ボシュウジンイン</t>
    </rPh>
    <rPh sb="33" eb="36">
      <t>カワイジュク</t>
    </rPh>
    <rPh sb="37" eb="39">
      <t>スイテイ</t>
    </rPh>
    <rPh sb="45" eb="46">
      <t>フク</t>
    </rPh>
    <phoneticPr fontId="8"/>
  </si>
  <si>
    <t>24年度</t>
  </si>
  <si>
    <t>24年度</t>
    <phoneticPr fontId="8"/>
  </si>
  <si>
    <t>24/23</t>
  </si>
  <si>
    <t>24/23</t>
    <phoneticPr fontId="8"/>
  </si>
  <si>
    <t>早慶上理</t>
    <rPh sb="0" eb="2">
      <t>ソウケイ</t>
    </rPh>
    <rPh sb="2" eb="4">
      <t>ジョウリ</t>
    </rPh>
    <phoneticPr fontId="7"/>
  </si>
  <si>
    <t>MARCH</t>
    <phoneticPr fontId="7"/>
  </si>
  <si>
    <t>成成明國武</t>
    <rPh sb="0" eb="1">
      <t>ナリ</t>
    </rPh>
    <rPh sb="1" eb="3">
      <t>ナリアキ</t>
    </rPh>
    <rPh sb="3" eb="5">
      <t>クニタケ</t>
    </rPh>
    <phoneticPr fontId="4"/>
  </si>
  <si>
    <t>日東駒専</t>
    <rPh sb="0" eb="2">
      <t>ニットウ</t>
    </rPh>
    <rPh sb="2" eb="3">
      <t>コマ</t>
    </rPh>
    <rPh sb="3" eb="4">
      <t>アツム</t>
    </rPh>
    <phoneticPr fontId="4"/>
  </si>
  <si>
    <t>首都圏理系10大学</t>
    <rPh sb="0" eb="3">
      <t>シュトケン</t>
    </rPh>
    <rPh sb="3" eb="5">
      <t>リケイ</t>
    </rPh>
    <rPh sb="7" eb="8">
      <t>ダイ</t>
    </rPh>
    <rPh sb="8" eb="9">
      <t>ガク</t>
    </rPh>
    <phoneticPr fontId="4"/>
  </si>
  <si>
    <t>首都圏女子14大学</t>
    <rPh sb="0" eb="3">
      <t>シュトケン</t>
    </rPh>
    <rPh sb="3" eb="5">
      <t>ジョシ</t>
    </rPh>
    <rPh sb="7" eb="9">
      <t>ダイガク</t>
    </rPh>
    <phoneticPr fontId="4"/>
  </si>
  <si>
    <t>関関同立</t>
    <rPh sb="0" eb="1">
      <t>セキ</t>
    </rPh>
    <rPh sb="1" eb="2">
      <t>セキ</t>
    </rPh>
    <rPh sb="2" eb="3">
      <t>ドウ</t>
    </rPh>
    <rPh sb="3" eb="4">
      <t>リツ</t>
    </rPh>
    <phoneticPr fontId="4"/>
  </si>
  <si>
    <t>産近甲龍</t>
    <rPh sb="0" eb="1">
      <t>サン</t>
    </rPh>
    <rPh sb="1" eb="2">
      <t>キン</t>
    </rPh>
    <rPh sb="2" eb="3">
      <t>コウ</t>
    </rPh>
    <rPh sb="3" eb="4">
      <t>リュウ</t>
    </rPh>
    <phoneticPr fontId="4"/>
  </si>
  <si>
    <t>その他大</t>
    <rPh sb="2" eb="3">
      <t>タ</t>
    </rPh>
    <rPh sb="3" eb="4">
      <t>ダイ</t>
    </rPh>
    <phoneticPr fontId="4"/>
  </si>
  <si>
    <t>大学グループ</t>
    <rPh sb="0" eb="2">
      <t>ダイガク</t>
    </rPh>
    <phoneticPr fontId="18"/>
  </si>
  <si>
    <t>大学G</t>
    <rPh sb="0" eb="2">
      <t>ダイガク</t>
    </rPh>
    <phoneticPr fontId="4"/>
  </si>
  <si>
    <t>学校推薦型計</t>
    <rPh sb="0" eb="2">
      <t>ガッコウ</t>
    </rPh>
    <rPh sb="2" eb="4">
      <t>スイセン</t>
    </rPh>
    <rPh sb="4" eb="5">
      <t>ガタ</t>
    </rPh>
    <rPh sb="5" eb="6">
      <t>ケイ</t>
    </rPh>
    <phoneticPr fontId="7"/>
  </si>
  <si>
    <t>総合型計</t>
    <rPh sb="0" eb="3">
      <t>ソウゴウガタ</t>
    </rPh>
    <rPh sb="3" eb="4">
      <t>ケイ</t>
    </rPh>
    <phoneticPr fontId="7"/>
  </si>
  <si>
    <t>大学区分</t>
    <rPh sb="0" eb="2">
      <t>ダイガク</t>
    </rPh>
    <rPh sb="2" eb="4">
      <t>クブン</t>
    </rPh>
    <phoneticPr fontId="21"/>
  </si>
  <si>
    <t>本部県</t>
    <rPh sb="0" eb="3">
      <t>ホンブケン</t>
    </rPh>
    <phoneticPr fontId="21"/>
  </si>
  <si>
    <t>カナ</t>
  </si>
  <si>
    <t>旭川市立</t>
  </si>
  <si>
    <t>東北農林専門職</t>
  </si>
  <si>
    <t>大学コード</t>
  </si>
  <si>
    <t>青森中央学院</t>
  </si>
  <si>
    <t>仙台青葉学院</t>
  </si>
  <si>
    <t>ＳＢＣ東京医療</t>
  </si>
  <si>
    <t>三育学院</t>
  </si>
  <si>
    <t>千葉科学</t>
  </si>
  <si>
    <t>愛知医療学院</t>
  </si>
  <si>
    <t>高知健康科学</t>
  </si>
  <si>
    <t>高知リハビリテーション専門職</t>
  </si>
  <si>
    <t>九州共立</t>
  </si>
  <si>
    <t>九州医療科学</t>
  </si>
  <si>
    <t>北海道武蔵女子</t>
  </si>
  <si>
    <t>電動モビリティシステム専門職</t>
  </si>
  <si>
    <t>-</t>
    <phoneticPr fontId="8"/>
  </si>
  <si>
    <t>-</t>
    <phoneticPr fontId="7"/>
  </si>
  <si>
    <t>学校推薦型・総合型選抜の全体概況（7/31現在）</t>
    <rPh sb="0" eb="5">
      <t>ガッコウスイセンガタ</t>
    </rPh>
    <rPh sb="6" eb="9">
      <t>ソウゴウガタ</t>
    </rPh>
    <rPh sb="9" eb="11">
      <t>センバツ</t>
    </rPh>
    <rPh sb="12" eb="14">
      <t>ゼンタイ</t>
    </rPh>
    <rPh sb="14" eb="16">
      <t>ガイキョウ</t>
    </rPh>
    <rPh sb="21" eb="23">
      <t>ゲンザイ</t>
    </rPh>
    <phoneticPr fontId="8"/>
  </si>
  <si>
    <t>※河合塾調べ、176大学の集計。志願者数・合格者数ともに公表している大学のみを対象とする</t>
    <rPh sb="1" eb="5">
      <t>カワイジュクシラ</t>
    </rPh>
    <rPh sb="10" eb="11">
      <t>ダイ</t>
    </rPh>
    <rPh sb="11" eb="12">
      <t>ガク</t>
    </rPh>
    <rPh sb="13" eb="15">
      <t>シュウケイ</t>
    </rPh>
    <rPh sb="16" eb="19">
      <t>シガンシャ</t>
    </rPh>
    <rPh sb="19" eb="20">
      <t>スウ</t>
    </rPh>
    <rPh sb="21" eb="24">
      <t>ゴウカクシャ</t>
    </rPh>
    <rPh sb="24" eb="25">
      <t>スウ</t>
    </rPh>
    <rPh sb="28" eb="30">
      <t>コウヒョウ</t>
    </rPh>
    <rPh sb="34" eb="36">
      <t>ダイガク</t>
    </rPh>
    <rPh sb="39" eb="41">
      <t>タイショウ</t>
    </rPh>
    <phoneticPr fontId="8"/>
  </si>
  <si>
    <t>※河合塾調べ、523大学の集計。志願者数・合格者数ともに公表している大学のみを対象とする</t>
    <rPh sb="1" eb="5">
      <t>カワイジュクシラ</t>
    </rPh>
    <rPh sb="10" eb="11">
      <t>ダイ</t>
    </rPh>
    <rPh sb="11" eb="12">
      <t>ガク</t>
    </rPh>
    <rPh sb="13" eb="15">
      <t>シュウケイ</t>
    </rPh>
    <phoneticPr fontId="8"/>
  </si>
  <si>
    <r>
      <t>国公立大　学校推薦型選抜　大学別入試結果</t>
    </r>
    <r>
      <rPr>
        <b/>
        <sz val="12"/>
        <rFont val="ＭＳ Ｐゴシック"/>
        <family val="3"/>
        <charset val="128"/>
      </rPr>
      <t>（7/31現在）</t>
    </r>
    <rPh sb="0" eb="3">
      <t>コッコウリツ</t>
    </rPh>
    <rPh sb="3" eb="4">
      <t>ダイ</t>
    </rPh>
    <rPh sb="5" eb="10">
      <t>ガッコウスイセンガタ</t>
    </rPh>
    <rPh sb="10" eb="12">
      <t>センバツ</t>
    </rPh>
    <rPh sb="13" eb="15">
      <t>ダイガク</t>
    </rPh>
    <rPh sb="15" eb="16">
      <t>ベツ</t>
    </rPh>
    <rPh sb="16" eb="18">
      <t>ニュウシ</t>
    </rPh>
    <rPh sb="18" eb="20">
      <t>ケッカ</t>
    </rPh>
    <phoneticPr fontId="8"/>
  </si>
  <si>
    <t>千葉県立保健医療</t>
  </si>
  <si>
    <t>ｱ0051</t>
  </si>
  <si>
    <t>ｱ0049</t>
  </si>
  <si>
    <t>ｵ0214</t>
  </si>
  <si>
    <t>ｻ0540</t>
  </si>
  <si>
    <t>ｵ0222</t>
  </si>
  <si>
    <t>ｻ0545</t>
  </si>
  <si>
    <t>ｷ0303</t>
  </si>
  <si>
    <t>ｾ0695</t>
  </si>
  <si>
    <t>ﾎ1230</t>
  </si>
  <si>
    <t>ﾊ1103</t>
  </si>
  <si>
    <t>ﾎ1233</t>
  </si>
  <si>
    <t>ﾌ1196</t>
  </si>
  <si>
    <t>ﾑ1291</t>
  </si>
  <si>
    <t>ﾎ1219</t>
  </si>
  <si>
    <t>ﾋ1139</t>
  </si>
  <si>
    <t>ﾎ1228</t>
  </si>
  <si>
    <t>ｲ0092</t>
  </si>
  <si>
    <t>ﾎ1229</t>
  </si>
  <si>
    <t>ﾎ1235</t>
  </si>
  <si>
    <t>ﾐ1272</t>
  </si>
  <si>
    <t>ﾎ1237</t>
  </si>
  <si>
    <t>ｱ0041</t>
  </si>
  <si>
    <t>ﾎ1239</t>
  </si>
  <si>
    <t>ﾔ1313</t>
  </si>
  <si>
    <t>ﾎ1232</t>
  </si>
  <si>
    <t>ﾌ1185</t>
  </si>
  <si>
    <t>ﾗ1350</t>
  </si>
  <si>
    <t>ｲ0079</t>
  </si>
  <si>
    <t>ﾎ1231</t>
  </si>
  <si>
    <t>ﾂ0805</t>
  </si>
  <si>
    <t>ﾂ0804</t>
  </si>
  <si>
    <t>ﾎ1217</t>
  </si>
  <si>
    <t>ｳ0108</t>
  </si>
  <si>
    <t>ｸ0410</t>
  </si>
  <si>
    <t>ﾆ1087</t>
  </si>
  <si>
    <t>ｻ0515</t>
  </si>
  <si>
    <t>ﾎ1238</t>
  </si>
  <si>
    <t>ﾁ0777</t>
  </si>
  <si>
    <t>ﾃ0828</t>
  </si>
  <si>
    <t>ｵ0217</t>
  </si>
  <si>
    <t>ﾃ0827</t>
  </si>
  <si>
    <t>ｻ0543</t>
  </si>
  <si>
    <t>ﾄ0841</t>
  </si>
  <si>
    <t>ｻ0550</t>
  </si>
  <si>
    <t>ﾄ0844</t>
  </si>
  <si>
    <t>ｱ0032</t>
  </si>
  <si>
    <t>ﾄ0850</t>
  </si>
  <si>
    <t>ｼ0606</t>
  </si>
  <si>
    <t>ﾄ0852</t>
  </si>
  <si>
    <t>ﾊ1112</t>
  </si>
  <si>
    <t>ﾊ1110</t>
  </si>
  <si>
    <t>ﾄ0862</t>
  </si>
  <si>
    <t>ﾋ1142</t>
  </si>
  <si>
    <t>ﾄ0851</t>
  </si>
  <si>
    <t>ｱ0038</t>
  </si>
  <si>
    <t>ﾄ0895</t>
  </si>
  <si>
    <t>ﾋ1140</t>
  </si>
  <si>
    <t>ﾋ1128</t>
  </si>
  <si>
    <t>ﾆ1069</t>
  </si>
  <si>
    <t>ﾖ1339</t>
  </si>
  <si>
    <t>ｲ0093</t>
  </si>
  <si>
    <t>ﾅ0973</t>
  </si>
  <si>
    <t>ﾌ1195</t>
  </si>
  <si>
    <t>ﾆ1035</t>
  </si>
  <si>
    <t>ﾓ1307</t>
  </si>
  <si>
    <t>ｼ0632</t>
  </si>
  <si>
    <t>ｲ0101</t>
  </si>
  <si>
    <t>ﾄ0957</t>
  </si>
  <si>
    <t>ｲ0076</t>
  </si>
  <si>
    <t>ｶ0251</t>
  </si>
  <si>
    <t>ｾ0724</t>
  </si>
  <si>
    <t>ﾌ1164</t>
  </si>
  <si>
    <t>ﾄ0918</t>
  </si>
  <si>
    <t>ﾔ1329</t>
  </si>
  <si>
    <t>ﾄ0921</t>
  </si>
  <si>
    <t>ｼ0672</t>
  </si>
  <si>
    <t>ﾄ0927</t>
  </si>
  <si>
    <t>ｼ0584</t>
  </si>
  <si>
    <t>ﾄ0917</t>
  </si>
  <si>
    <t>ﾊ1114</t>
  </si>
  <si>
    <t>ﾄ0924</t>
  </si>
  <si>
    <t>ｱ0013</t>
  </si>
  <si>
    <t>ﾐ1271</t>
  </si>
  <si>
    <t>ﾄ0966</t>
  </si>
  <si>
    <t>ｾ0728</t>
  </si>
  <si>
    <t>ﾅ1001</t>
  </si>
  <si>
    <t>ﾄ0928</t>
  </si>
  <si>
    <t>ﾅ1010</t>
  </si>
  <si>
    <t>ｼ0637</t>
  </si>
  <si>
    <t>ｷ0306</t>
  </si>
  <si>
    <t>ｾ0729</t>
  </si>
  <si>
    <t>ﾐ1258</t>
  </si>
  <si>
    <t>ｼ0563</t>
  </si>
  <si>
    <t>ｼ0565</t>
  </si>
  <si>
    <t>ｱ0043</t>
  </si>
  <si>
    <t>ｷ0342</t>
  </si>
  <si>
    <t>ﾄ0929</t>
  </si>
  <si>
    <t>ｷ0348</t>
  </si>
  <si>
    <t>ﾄ0919</t>
  </si>
  <si>
    <t>ｷ0353</t>
  </si>
  <si>
    <t>ﾄ0920</t>
  </si>
  <si>
    <t>ｵ0135</t>
  </si>
  <si>
    <t>ﾃ0829</t>
  </si>
  <si>
    <t>ｵ0145</t>
  </si>
  <si>
    <t>ｲ0087</t>
  </si>
  <si>
    <t>ｺ0446</t>
  </si>
  <si>
    <t>ｺ0475</t>
  </si>
  <si>
    <t>ﾋ1136</t>
  </si>
  <si>
    <t>ｵ0125</t>
  </si>
  <si>
    <t>ﾅ1026</t>
  </si>
  <si>
    <t>ﾋ1125</t>
  </si>
  <si>
    <t>ﾅ1031</t>
  </si>
  <si>
    <t>ﾌ1186</t>
  </si>
  <si>
    <t>ﾜ1366</t>
  </si>
  <si>
    <t>ﾄ0954</t>
  </si>
  <si>
    <t>ｼ0608</t>
  </si>
  <si>
    <t>ｲ0080</t>
  </si>
  <si>
    <t>ｵ0195</t>
  </si>
  <si>
    <t>ﾄ0938</t>
  </si>
  <si>
    <t>ﾋ1143</t>
  </si>
  <si>
    <t>ﾘ1360</t>
  </si>
  <si>
    <t>ﾔ1319</t>
  </si>
  <si>
    <t>ﾄ0942</t>
  </si>
  <si>
    <t>ﾅ1033</t>
  </si>
  <si>
    <t>ﾆ1071</t>
  </si>
  <si>
    <t>ｶ0230</t>
  </si>
  <si>
    <t>ｴ0121</t>
  </si>
  <si>
    <t>ｺ0435</t>
  </si>
  <si>
    <t>ｱ0001</t>
  </si>
  <si>
    <t>ｷ0321</t>
  </si>
  <si>
    <t>ｱ0060</t>
  </si>
  <si>
    <t>ｷ0327</t>
  </si>
  <si>
    <t>ﾌ1172</t>
  </si>
  <si>
    <t>ｼ0599</t>
  </si>
  <si>
    <t>ｻ0526</t>
  </si>
  <si>
    <t>ﾄ0953</t>
  </si>
  <si>
    <t>ﾅ0978</t>
  </si>
  <si>
    <t>ﾊ1102</t>
  </si>
  <si>
    <t>ｸ0393</t>
  </si>
  <si>
    <t>ｺ0482</t>
  </si>
  <si>
    <t>ｵ0129</t>
  </si>
  <si>
    <t>ｳ0110</t>
  </si>
  <si>
    <t>ﾐ1274</t>
  </si>
  <si>
    <t>ﾌ1204</t>
  </si>
  <si>
    <t>ｶ0235</t>
  </si>
  <si>
    <t>ｶ0264</t>
  </si>
  <si>
    <t>ｶ0260</t>
  </si>
  <si>
    <t>ﾆ1092</t>
  </si>
  <si>
    <t>ﾘ1356</t>
  </si>
  <si>
    <t>ｷ0377</t>
  </si>
  <si>
    <t>ｱ0053</t>
  </si>
  <si>
    <t>ﾀ0755</t>
  </si>
  <si>
    <t>ｻ0541</t>
  </si>
  <si>
    <t>ｻ0552</t>
  </si>
  <si>
    <t>ｻ0549</t>
  </si>
  <si>
    <t>ｸ0416</t>
  </si>
  <si>
    <t>ｺ0472</t>
  </si>
  <si>
    <t>ｲ0067</t>
  </si>
  <si>
    <t>ﾅ1023</t>
  </si>
  <si>
    <t>ｼ0649</t>
  </si>
  <si>
    <t>ｺ0469</t>
  </si>
  <si>
    <t>ｸ0389</t>
  </si>
  <si>
    <t>ｷ0338</t>
  </si>
  <si>
    <t>ﾔ1315</t>
  </si>
  <si>
    <t>東京福祉</t>
  </si>
  <si>
    <t>ﾄ0896</t>
  </si>
  <si>
    <t>ｲ0094</t>
  </si>
  <si>
    <t>ﾀ0754</t>
  </si>
  <si>
    <t>ｱ0035</t>
  </si>
  <si>
    <t>ｸ0411</t>
  </si>
  <si>
    <t>ﾐ1270</t>
  </si>
  <si>
    <t>ﾌ1188</t>
  </si>
  <si>
    <t>ｱ0034</t>
  </si>
  <si>
    <t>ﾆ1070</t>
  </si>
  <si>
    <t>ｱ0044</t>
  </si>
  <si>
    <t>ｴ0119</t>
  </si>
  <si>
    <t>ｱ0028</t>
  </si>
  <si>
    <t>ｲ0081</t>
  </si>
  <si>
    <t>ﾑ1288</t>
  </si>
  <si>
    <t>ﾀ0753</t>
  </si>
  <si>
    <t>ｱ0064</t>
  </si>
  <si>
    <t>ｺ0484</t>
  </si>
  <si>
    <t>ﾄ0865</t>
  </si>
  <si>
    <t>ｱ0046</t>
  </si>
  <si>
    <t>ｻ0521</t>
  </si>
  <si>
    <t>ﾏ1246</t>
  </si>
  <si>
    <t>ｻ0516</t>
  </si>
  <si>
    <t>ｸ0414</t>
  </si>
  <si>
    <t>ﾒ1293</t>
  </si>
  <si>
    <t>ｸ0415</t>
  </si>
  <si>
    <t>ｼ0639</t>
  </si>
  <si>
    <t>ｻ0519</t>
  </si>
  <si>
    <t>ｽ0682</t>
  </si>
  <si>
    <t>ﾔ1316</t>
  </si>
  <si>
    <t>ｾ0685</t>
  </si>
  <si>
    <t>ﾁ0781</t>
  </si>
  <si>
    <t>ﾄ0926</t>
  </si>
  <si>
    <t>ﾄ0952</t>
  </si>
  <si>
    <t>ﾄ0886</t>
  </si>
  <si>
    <t>ﾆ1060</t>
  </si>
  <si>
    <t>ﾖ1342</t>
  </si>
  <si>
    <t>ﾌ1202</t>
  </si>
  <si>
    <t>ｶ0275</t>
  </si>
  <si>
    <t>ﾌ1203</t>
  </si>
  <si>
    <t>ｶ0246</t>
  </si>
  <si>
    <t>ﾒ1302</t>
  </si>
  <si>
    <t>ﾆ1039</t>
  </si>
  <si>
    <t>ｼ0623</t>
  </si>
  <si>
    <t>ﾆ1038</t>
  </si>
  <si>
    <t>ﾍ1208</t>
  </si>
  <si>
    <t>ﾄ0960</t>
  </si>
  <si>
    <t>ｾ0710</t>
  </si>
  <si>
    <t>ﾅ0976</t>
  </si>
  <si>
    <t>ｻ0518</t>
  </si>
  <si>
    <t>ｲ0071</t>
  </si>
  <si>
    <t>ｼ0648</t>
  </si>
  <si>
    <t>ｺ0466</t>
  </si>
  <si>
    <t>ｳ0115</t>
  </si>
  <si>
    <t>ｲ0072</t>
  </si>
  <si>
    <t>ｷ0341</t>
  </si>
  <si>
    <t>ｶ0259</t>
  </si>
  <si>
    <t>ﾆ1093</t>
  </si>
  <si>
    <t>ｻ0557</t>
  </si>
  <si>
    <t>ﾓ1304</t>
  </si>
  <si>
    <t>ﾌ1166</t>
  </si>
  <si>
    <t>ｴ0120</t>
  </si>
  <si>
    <t>ﾂ0811</t>
  </si>
  <si>
    <t>ｶ0277</t>
  </si>
  <si>
    <t>ﾂ0812</t>
  </si>
  <si>
    <t>ｶ0293</t>
  </si>
  <si>
    <t>ﾔ1333</t>
  </si>
  <si>
    <t>ｺ0489</t>
  </si>
  <si>
    <t>ﾅ0993</t>
  </si>
  <si>
    <t>ｼ0624</t>
  </si>
  <si>
    <t>ﾅ0990</t>
  </si>
  <si>
    <t>ｼ0641</t>
  </si>
  <si>
    <t>ｷ0310</t>
  </si>
  <si>
    <t>ｾ0704</t>
  </si>
  <si>
    <t>ｷ0320</t>
  </si>
  <si>
    <t>ﾁ0779</t>
  </si>
  <si>
    <t>ﾅ0996</t>
  </si>
  <si>
    <t>ﾁ0782</t>
  </si>
  <si>
    <t>ｺ0467</t>
  </si>
  <si>
    <t>ﾁ0783</t>
  </si>
  <si>
    <t>ｼ0588</t>
  </si>
  <si>
    <t>ｹ0417</t>
  </si>
  <si>
    <t>ｼ0596</t>
  </si>
  <si>
    <t>ﾁ0788</t>
  </si>
  <si>
    <t>ｼ0590</t>
  </si>
  <si>
    <t>ﾃ0820</t>
  </si>
  <si>
    <t>ｱ0015</t>
  </si>
  <si>
    <t>ﾄ0856</t>
  </si>
  <si>
    <t>ｱ0016</t>
  </si>
  <si>
    <t>ﾄ0871</t>
  </si>
  <si>
    <t>ﾅ1016</t>
  </si>
  <si>
    <t>ﾄ0935</t>
  </si>
  <si>
    <t>ﾐ1260</t>
  </si>
  <si>
    <t>ｼ0622</t>
  </si>
  <si>
    <t>ｼ0569</t>
  </si>
  <si>
    <t>ﾚ1363</t>
  </si>
  <si>
    <t>ﾜ1375</t>
  </si>
  <si>
    <t>ｷ0367</t>
  </si>
  <si>
    <t>ﾄ0880</t>
  </si>
  <si>
    <t>ﾌ1189</t>
  </si>
  <si>
    <t>ｾ0716</t>
  </si>
  <si>
    <t>ｷ0368</t>
  </si>
  <si>
    <t>ｵ0154</t>
  </si>
  <si>
    <t>ｺ0454</t>
  </si>
  <si>
    <t>ﾁ0778</t>
  </si>
  <si>
    <t>ｺ0453</t>
  </si>
  <si>
    <t>ﾃ0822</t>
  </si>
  <si>
    <t>ﾋ1137</t>
  </si>
  <si>
    <t>ｹ0421</t>
  </si>
  <si>
    <t>ﾅ1029</t>
  </si>
  <si>
    <t>ﾅ1028</t>
  </si>
  <si>
    <t>ﾄ0898</t>
  </si>
  <si>
    <t>ﾜ1368</t>
  </si>
  <si>
    <t>ｱ0059</t>
  </si>
  <si>
    <t>ｺ0470</t>
  </si>
  <si>
    <t>ｱ0039</t>
  </si>
  <si>
    <t>ｼ0609</t>
  </si>
  <si>
    <t>ｵ0199</t>
  </si>
  <si>
    <t>ｵ0128</t>
  </si>
  <si>
    <t>ﾆ1053</t>
  </si>
  <si>
    <t>ｶ0233</t>
  </si>
  <si>
    <t>ｵ0219</t>
  </si>
  <si>
    <t>ｷ0302</t>
  </si>
  <si>
    <t>ｹ0426</t>
  </si>
  <si>
    <t>ｷ0374</t>
  </si>
  <si>
    <t>ﾋ1151</t>
  </si>
  <si>
    <t>ｷ0376</t>
  </si>
  <si>
    <t>ﾌ1193</t>
  </si>
  <si>
    <t>ｸ0392</t>
  </si>
  <si>
    <t>ｴ0116</t>
  </si>
  <si>
    <t>ｹ0419</t>
  </si>
  <si>
    <t>ｻ0559</t>
  </si>
  <si>
    <t>ｺ0428</t>
  </si>
  <si>
    <t>ｼ0613</t>
  </si>
  <si>
    <t>ｺ0477</t>
  </si>
  <si>
    <t>ｼ0619</t>
  </si>
  <si>
    <t>ｺ0485</t>
  </si>
  <si>
    <t>ｶ0232</t>
  </si>
  <si>
    <t>ｺ0490</t>
  </si>
  <si>
    <t>ｴ0122</t>
  </si>
  <si>
    <t>ｺ0512</t>
  </si>
  <si>
    <t>ｺ0440</t>
  </si>
  <si>
    <t>ｼ0667</t>
  </si>
  <si>
    <t>ｺ0441</t>
  </si>
  <si>
    <t>ｼ0600</t>
  </si>
  <si>
    <t>ｷ0299</t>
  </si>
  <si>
    <t>ｼ0605</t>
  </si>
  <si>
    <t>ｷ0331</t>
  </si>
  <si>
    <t>ｼ0629</t>
  </si>
  <si>
    <t>ﾌ1173</t>
  </si>
  <si>
    <t>ｼ0643</t>
  </si>
  <si>
    <t>ﾌ1182</t>
  </si>
  <si>
    <t>ｽ0676</t>
  </si>
  <si>
    <t>ﾅ0981</t>
  </si>
  <si>
    <t>ｼ0653</t>
  </si>
  <si>
    <t>ｸ0395</t>
  </si>
  <si>
    <t>ｼ0657</t>
  </si>
  <si>
    <t>ｵ0131</t>
  </si>
  <si>
    <t>ｼ0659</t>
  </si>
  <si>
    <t>ﾐ1277</t>
  </si>
  <si>
    <t>ｼ0661</t>
  </si>
  <si>
    <t>ﾐ1276</t>
  </si>
  <si>
    <t>ｵ0209</t>
  </si>
  <si>
    <t>ｾ0689</t>
  </si>
  <si>
    <t>ｵ0208</t>
  </si>
  <si>
    <t>ｾ0696</t>
  </si>
  <si>
    <t>ﾒ1292</t>
  </si>
  <si>
    <t>ｾ0698</t>
  </si>
  <si>
    <t>ｾ0702</t>
  </si>
  <si>
    <t>ｾ0713</t>
  </si>
  <si>
    <t>ｾ0721</t>
  </si>
  <si>
    <t>ｿ0734</t>
  </si>
  <si>
    <t>ﾀ0751</t>
  </si>
  <si>
    <t>ﾀ0747</t>
  </si>
  <si>
    <t>ﾀ0766</t>
  </si>
  <si>
    <t>ﾀ0758</t>
  </si>
  <si>
    <t>ﾀ0772</t>
  </si>
  <si>
    <t>ﾀ0773</t>
  </si>
  <si>
    <t>ﾀ0774</t>
  </si>
  <si>
    <t>ﾁ0786</t>
  </si>
  <si>
    <t>ﾂ0809</t>
  </si>
  <si>
    <t>ﾃ0815</t>
  </si>
  <si>
    <t>ﾄ0835</t>
  </si>
  <si>
    <t>ﾄ0843</t>
  </si>
  <si>
    <t>ﾄ0849</t>
  </si>
  <si>
    <t>ﾄ0853</t>
  </si>
  <si>
    <t>ﾄ0858</t>
  </si>
  <si>
    <t>ﾄ0861</t>
  </si>
  <si>
    <t>ﾄ0869</t>
  </si>
  <si>
    <t>ﾄ0873</t>
  </si>
  <si>
    <t>ﾄ0874</t>
  </si>
  <si>
    <t>ﾄ0875</t>
  </si>
  <si>
    <t>東京神学</t>
  </si>
  <si>
    <t>ﾄ0877</t>
  </si>
  <si>
    <t>ﾄ0882</t>
  </si>
  <si>
    <t>ﾄ0883</t>
  </si>
  <si>
    <t>ﾄ0894</t>
  </si>
  <si>
    <t>ﾄ0901</t>
  </si>
  <si>
    <t>ﾄ0902</t>
  </si>
  <si>
    <t>ﾄ0913</t>
  </si>
  <si>
    <t>ﾄ0909</t>
  </si>
  <si>
    <t>ﾄ0932</t>
  </si>
  <si>
    <t>ﾆ1058</t>
  </si>
  <si>
    <t>ﾆ1065</t>
  </si>
  <si>
    <t>ﾆ1061</t>
  </si>
  <si>
    <t>ﾆ1077</t>
  </si>
  <si>
    <t>ﾆ1078</t>
  </si>
  <si>
    <t>ﾆ1079</t>
  </si>
  <si>
    <t>ﾆ1080</t>
  </si>
  <si>
    <t>ﾆ1083</t>
  </si>
  <si>
    <t>ﾆ1062</t>
  </si>
  <si>
    <t>ﾆ1091</t>
  </si>
  <si>
    <t>ﾌ1200</t>
  </si>
  <si>
    <t>ﾎ1216</t>
  </si>
  <si>
    <t>ﾎ1227</t>
  </si>
  <si>
    <t>ﾑ1283</t>
  </si>
  <si>
    <t>ﾄ0885</t>
  </si>
  <si>
    <t>ﾑ1289</t>
  </si>
  <si>
    <t>ﾑ1285</t>
  </si>
  <si>
    <t>ﾒ1295</t>
  </si>
  <si>
    <t>ﾒ1297</t>
  </si>
  <si>
    <t>ﾒ1299</t>
  </si>
  <si>
    <t>ﾘ1351</t>
  </si>
  <si>
    <t>ﾘ1352</t>
  </si>
  <si>
    <t>ﾜ1373</t>
  </si>
  <si>
    <t>ﾜ1374</t>
  </si>
  <si>
    <t>ｺ0513</t>
  </si>
  <si>
    <t>ﾄ0870</t>
  </si>
  <si>
    <t>ｶ0234</t>
  </si>
  <si>
    <t>ﾄ0863</t>
  </si>
  <si>
    <t>ｶ0229</t>
  </si>
  <si>
    <t>ﾄ0872</t>
  </si>
  <si>
    <t>ﾄ0879</t>
  </si>
  <si>
    <t>ｼ0665</t>
  </si>
  <si>
    <t>ﾄ0900</t>
  </si>
  <si>
    <t>ｺ0511</t>
  </si>
  <si>
    <t>ｱ0058</t>
  </si>
  <si>
    <t>ｶ0248</t>
  </si>
  <si>
    <t>ｶ0243</t>
  </si>
  <si>
    <t>ｶ0294</t>
  </si>
  <si>
    <t>ｶ0249</t>
  </si>
  <si>
    <t>ｶ0261</t>
  </si>
  <si>
    <t>ｼ0647</t>
  </si>
  <si>
    <t>ｻ0531</t>
  </si>
  <si>
    <t>ｻ0556</t>
  </si>
  <si>
    <t>ｼ0654</t>
  </si>
  <si>
    <t>ｾ0712</t>
  </si>
  <si>
    <t>ｾ0722</t>
  </si>
  <si>
    <t>ﾂ0813</t>
  </si>
  <si>
    <t>ﾄ0834</t>
  </si>
  <si>
    <t>ﾃ0826</t>
  </si>
  <si>
    <t>ﾄ0934</t>
  </si>
  <si>
    <t>ﾌ1162</t>
  </si>
  <si>
    <t>ﾖ1340</t>
  </si>
  <si>
    <t>ﾖ1345</t>
  </si>
  <si>
    <t>ﾄ0842</t>
  </si>
  <si>
    <t>ﾖ1344</t>
  </si>
  <si>
    <t>ﾄ0846</t>
  </si>
  <si>
    <t>日本映画</t>
  </si>
  <si>
    <t>ﾆ1072</t>
  </si>
  <si>
    <t>ﾖ1343</t>
  </si>
  <si>
    <t>ﾆ1036</t>
  </si>
  <si>
    <t>ﾅ0972</t>
  </si>
  <si>
    <t>ｹ0423</t>
  </si>
  <si>
    <t>ﾆ1044</t>
  </si>
  <si>
    <t>ﾆ1050</t>
  </si>
  <si>
    <t>ﾆ1046</t>
  </si>
  <si>
    <t>ﾆ1037</t>
  </si>
  <si>
    <t>ﾆ1043</t>
  </si>
  <si>
    <t>ﾆ1041</t>
  </si>
  <si>
    <t>ﾆ1047</t>
  </si>
  <si>
    <t>ｼ0645</t>
  </si>
  <si>
    <t>ｼ0646</t>
  </si>
  <si>
    <t>ﾀ0752</t>
  </si>
  <si>
    <t>ﾄ0961</t>
  </si>
  <si>
    <t>ﾅ0974</t>
  </si>
  <si>
    <t>ｶ0252</t>
  </si>
  <si>
    <t>ｶ0257</t>
  </si>
  <si>
    <t>ｶ0255</t>
  </si>
  <si>
    <t>ﾎ1223</t>
  </si>
  <si>
    <t>ﾎ1222</t>
  </si>
  <si>
    <t>ｶ0253</t>
  </si>
  <si>
    <t>ｷ0385</t>
  </si>
  <si>
    <t>ｶ0256</t>
  </si>
  <si>
    <t>ﾌ1168</t>
  </si>
  <si>
    <t>ｼ0670</t>
  </si>
  <si>
    <t>ﾃ0817</t>
  </si>
  <si>
    <t>ﾔ1331</t>
  </si>
  <si>
    <t>ﾐ1267</t>
  </si>
  <si>
    <t>ｹ0425</t>
  </si>
  <si>
    <t>ﾏ1250</t>
  </si>
  <si>
    <t>ﾏ1251</t>
  </si>
  <si>
    <t>ｾ0700</t>
  </si>
  <si>
    <t>ﾅ0997</t>
  </si>
  <si>
    <t>ｷ0319</t>
  </si>
  <si>
    <t>ｷ0308</t>
  </si>
  <si>
    <t>ｱ0048</t>
  </si>
  <si>
    <t>ｷ0316</t>
  </si>
  <si>
    <t>ｷ0314</t>
  </si>
  <si>
    <t>ﾁ0796</t>
  </si>
  <si>
    <t>ｷ0307</t>
  </si>
  <si>
    <t>ﾅ1022</t>
  </si>
  <si>
    <t>ｼ0595</t>
  </si>
  <si>
    <t>ﾊ1115</t>
  </si>
  <si>
    <t>ｼ0597</t>
  </si>
  <si>
    <t>ｾ0714</t>
  </si>
  <si>
    <t>ｱ0007</t>
  </si>
  <si>
    <t>ｼ0593</t>
  </si>
  <si>
    <t>ﾄ0949</t>
  </si>
  <si>
    <t>ｼ0585</t>
  </si>
  <si>
    <t>ｲ0078</t>
  </si>
  <si>
    <t>ｼ0620</t>
  </si>
  <si>
    <t>ｵ0193</t>
  </si>
  <si>
    <t>ﾆ1085</t>
  </si>
  <si>
    <t>ｾ0697</t>
  </si>
  <si>
    <t>ﾅ1006</t>
  </si>
  <si>
    <t>ｱ0004</t>
  </si>
  <si>
    <t>ｱ0009</t>
  </si>
  <si>
    <t>ｱ0006</t>
  </si>
  <si>
    <t>ｱ0020</t>
  </si>
  <si>
    <t>ｱ0021</t>
  </si>
  <si>
    <t>ｱ0022</t>
  </si>
  <si>
    <t>ｱ0011</t>
  </si>
  <si>
    <t>ｷ0387</t>
  </si>
  <si>
    <t>ｽ0677</t>
  </si>
  <si>
    <t>ﾀ0750</t>
  </si>
  <si>
    <t>ﾁ0789</t>
  </si>
  <si>
    <t>ｼ0573</t>
  </si>
  <si>
    <t>ﾁ0795</t>
  </si>
  <si>
    <t>ﾄ0910</t>
  </si>
  <si>
    <t>豊田工業</t>
  </si>
  <si>
    <t>ﾄ0965</t>
  </si>
  <si>
    <t>ﾅ1004</t>
  </si>
  <si>
    <t>ﾅ1005</t>
  </si>
  <si>
    <t>ﾅ1008</t>
  </si>
  <si>
    <t>ﾅ1009</t>
  </si>
  <si>
    <t>ﾅ1013</t>
  </si>
  <si>
    <t>ﾅ1014</t>
  </si>
  <si>
    <t>ﾌ1197</t>
  </si>
  <si>
    <t>ﾆ1090</t>
  </si>
  <si>
    <t>ﾒ1298</t>
  </si>
  <si>
    <t>ｱ0026</t>
  </si>
  <si>
    <t>ﾄ0839</t>
  </si>
  <si>
    <t>ﾄ0967</t>
  </si>
  <si>
    <t>ｱ0024</t>
  </si>
  <si>
    <t>ｵ0126</t>
  </si>
  <si>
    <t>ﾅ1019</t>
  </si>
  <si>
    <t>ｱ0018</t>
  </si>
  <si>
    <t>ﾆ1095</t>
  </si>
  <si>
    <t>ｱ0023</t>
  </si>
  <si>
    <t>ｺ0429</t>
  </si>
  <si>
    <t>ｽ0680</t>
  </si>
  <si>
    <t>ｷ0366</t>
  </si>
  <si>
    <t>ﾖ1347</t>
  </si>
  <si>
    <t>ﾋ1157</t>
  </si>
  <si>
    <t>ﾅ0998</t>
  </si>
  <si>
    <t>ﾍ1205</t>
  </si>
  <si>
    <t>ｾ0699</t>
  </si>
  <si>
    <t>ｵ0178</t>
  </si>
  <si>
    <t>ｷ0343</t>
  </si>
  <si>
    <t>ｵ0183</t>
  </si>
  <si>
    <t>ｷ0344</t>
  </si>
  <si>
    <t>ｷ0354</t>
  </si>
  <si>
    <t>ｷ0361</t>
  </si>
  <si>
    <t>ｷ0357</t>
  </si>
  <si>
    <t>ｷ0359</t>
  </si>
  <si>
    <t>ｷ0350</t>
  </si>
  <si>
    <t>ｷ0372</t>
  </si>
  <si>
    <t>ｷ0351</t>
  </si>
  <si>
    <t>ｼ0626</t>
  </si>
  <si>
    <t>ｷ0363</t>
  </si>
  <si>
    <t>ﾄ0904</t>
  </si>
  <si>
    <t>ﾄ0905</t>
  </si>
  <si>
    <t>ｷ0365</t>
  </si>
  <si>
    <t>ﾌ1198</t>
  </si>
  <si>
    <t>ﾊ1113</t>
  </si>
  <si>
    <t>ﾒ1296</t>
  </si>
  <si>
    <t>ﾘ1353</t>
  </si>
  <si>
    <t>ﾘ1357</t>
  </si>
  <si>
    <t>ｷ0369</t>
  </si>
  <si>
    <t>ｻ0529</t>
  </si>
  <si>
    <t>ﾓ1309</t>
  </si>
  <si>
    <t>ｼ0582</t>
  </si>
  <si>
    <t>ｵ0136</t>
  </si>
  <si>
    <t>ｵ0165</t>
  </si>
  <si>
    <t>ｵ0168</t>
  </si>
  <si>
    <t>ﾊ1109</t>
  </si>
  <si>
    <t>ｵ0175</t>
  </si>
  <si>
    <t>ｵ0137</t>
  </si>
  <si>
    <t>ｵ0139</t>
  </si>
  <si>
    <t>ｵ0141</t>
  </si>
  <si>
    <t>ｵ0147</t>
  </si>
  <si>
    <t>ｵ0148</t>
  </si>
  <si>
    <t>ｵ0150</t>
  </si>
  <si>
    <t>ｵ0153</t>
  </si>
  <si>
    <t>ｵ0155</t>
  </si>
  <si>
    <t>ｵ0160</t>
  </si>
  <si>
    <t>ｵ0162</t>
  </si>
  <si>
    <t>ｵ0171</t>
  </si>
  <si>
    <t>ｵ0163</t>
  </si>
  <si>
    <t>ｵ0174</t>
  </si>
  <si>
    <t>ｵ0138</t>
  </si>
  <si>
    <t>ｵ0127</t>
  </si>
  <si>
    <t>ｶ0279</t>
  </si>
  <si>
    <t>ｶ0280</t>
  </si>
  <si>
    <t>ｶ0282</t>
  </si>
  <si>
    <t>ｷ0380</t>
  </si>
  <si>
    <t>ｼ0603</t>
  </si>
  <si>
    <t>ｾ0719</t>
  </si>
  <si>
    <t>ﾃ0825</t>
  </si>
  <si>
    <t>ﾊ1100</t>
  </si>
  <si>
    <t>ﾊ1120</t>
  </si>
  <si>
    <t>ﾓ1305</t>
  </si>
  <si>
    <t>ﾓ1306</t>
  </si>
  <si>
    <t>ｶ0288</t>
  </si>
  <si>
    <t>ﾀ0748</t>
  </si>
  <si>
    <t>ﾄ0941</t>
  </si>
  <si>
    <t>ｵ0144</t>
  </si>
  <si>
    <t>ｶ0281</t>
  </si>
  <si>
    <t>ｾ0732</t>
  </si>
  <si>
    <t>ﾋ1121</t>
  </si>
  <si>
    <t>ｵ0170</t>
  </si>
  <si>
    <t>ｵ0143</t>
  </si>
  <si>
    <t>ｵ0187</t>
  </si>
  <si>
    <t>ｶ0290</t>
  </si>
  <si>
    <t>ｺ0444</t>
  </si>
  <si>
    <t>ｺ0433</t>
  </si>
  <si>
    <t>ｺ0445</t>
  </si>
  <si>
    <t>ｺ0449</t>
  </si>
  <si>
    <t>ｺ0451</t>
  </si>
  <si>
    <t>ｺ0456</t>
  </si>
  <si>
    <t>ｺ0457</t>
  </si>
  <si>
    <t>ｺ0462</t>
  </si>
  <si>
    <t>ｺ0455</t>
  </si>
  <si>
    <t>ｷ0346</t>
  </si>
  <si>
    <t>ｿ0738</t>
  </si>
  <si>
    <t>ﾀ0762</t>
  </si>
  <si>
    <t>ﾋ1130</t>
  </si>
  <si>
    <t>ﾋ1135</t>
  </si>
  <si>
    <t>ﾑ1281</t>
  </si>
  <si>
    <t>ﾘ1359</t>
  </si>
  <si>
    <t>ｺ0459</t>
  </si>
  <si>
    <t>ﾋ1133</t>
  </si>
  <si>
    <t>ｶ0287</t>
  </si>
  <si>
    <t>ｶ0285</t>
  </si>
  <si>
    <t>ﾋ1129</t>
  </si>
  <si>
    <t>ｷ0297</t>
  </si>
  <si>
    <t>ﾃ0824</t>
  </si>
  <si>
    <t>ﾃ0830</t>
  </si>
  <si>
    <t>ﾅ1024</t>
  </si>
  <si>
    <t>ﾅ1025</t>
  </si>
  <si>
    <t>ｺ0461</t>
  </si>
  <si>
    <t>ｷ0347</t>
  </si>
  <si>
    <t>ﾔ1327</t>
  </si>
  <si>
    <t>ﾋ1160</t>
  </si>
  <si>
    <t>ﾄ0956</t>
  </si>
  <si>
    <t>ﾜ1370</t>
  </si>
  <si>
    <t>ｵ0167</t>
  </si>
  <si>
    <t>ｵ0202</t>
  </si>
  <si>
    <t>ｵ0203</t>
  </si>
  <si>
    <t>ｶ0272</t>
  </si>
  <si>
    <t>ｶ0274</t>
  </si>
  <si>
    <t>ｷ0305</t>
  </si>
  <si>
    <t>ｸ0402</t>
  </si>
  <si>
    <t>ｼ0616</t>
  </si>
  <si>
    <t>ﾉ1099</t>
  </si>
  <si>
    <t>ﾐ1268</t>
  </si>
  <si>
    <t>ｻ0560</t>
  </si>
  <si>
    <t>ｵ0198</t>
  </si>
  <si>
    <t>ﾁ0793</t>
  </si>
  <si>
    <t>ｵ0177</t>
  </si>
  <si>
    <t>ｴ0124</t>
  </si>
  <si>
    <t>ﾋ1144</t>
  </si>
  <si>
    <t>ﾋ1145</t>
  </si>
  <si>
    <t>ﾋ1149</t>
  </si>
  <si>
    <t>ﾋ1150</t>
  </si>
  <si>
    <t>ﾋ1156</t>
  </si>
  <si>
    <t>ﾌ1190</t>
  </si>
  <si>
    <t>ﾔ1311</t>
  </si>
  <si>
    <t>ﾋ1126</t>
  </si>
  <si>
    <t>ﾌ1194</t>
  </si>
  <si>
    <t>ﾋ1147</t>
  </si>
  <si>
    <t>ﾆ1086</t>
  </si>
  <si>
    <t>ﾋ1153</t>
  </si>
  <si>
    <t>ﾊ1101</t>
  </si>
  <si>
    <t>ｼ0598</t>
  </si>
  <si>
    <t>ｳ0111</t>
  </si>
  <si>
    <t>ﾔ1321</t>
  </si>
  <si>
    <t>ｼ0578</t>
  </si>
  <si>
    <t>ﾀ0759</t>
  </si>
  <si>
    <t>ｾ0687</t>
  </si>
  <si>
    <t>ﾏ1254</t>
  </si>
  <si>
    <t>ﾏ1257</t>
  </si>
  <si>
    <t>ｺ0443</t>
  </si>
  <si>
    <t>ｺ0439</t>
  </si>
  <si>
    <t>ｷ0326</t>
  </si>
  <si>
    <t>ｷ0329</t>
  </si>
  <si>
    <t>ｷ0334</t>
  </si>
  <si>
    <t>ｸ0405</t>
  </si>
  <si>
    <t>ｸ0406</t>
  </si>
  <si>
    <t>ｾ0706</t>
  </si>
  <si>
    <t>ﾀ0744</t>
  </si>
  <si>
    <t>ﾁ0776</t>
  </si>
  <si>
    <t>ﾌ1171</t>
  </si>
  <si>
    <t>ﾅ0999</t>
  </si>
  <si>
    <t>ﾆ1056</t>
  </si>
  <si>
    <t>ﾌ1169</t>
  </si>
  <si>
    <t>ﾌ1174</t>
  </si>
  <si>
    <t>ﾌ1178</t>
  </si>
  <si>
    <t>ﾌ1179</t>
  </si>
  <si>
    <t>ｷ0328</t>
  </si>
  <si>
    <t>ｾ0707</t>
  </si>
  <si>
    <t>ﾆ1084</t>
  </si>
  <si>
    <t>ｻ0553</t>
  </si>
  <si>
    <t>ｾ0711</t>
  </si>
  <si>
    <t>ﾆ1054</t>
  </si>
  <si>
    <t>ﾌ1176</t>
  </si>
  <si>
    <t>ﾚ1364</t>
  </si>
  <si>
    <t>ﾅ0986</t>
  </si>
  <si>
    <t>ｶ0242</t>
  </si>
  <si>
    <t>ﾅ0984</t>
  </si>
  <si>
    <t>ﾅ0983</t>
  </si>
  <si>
    <t>ﾅ0980</t>
  </si>
  <si>
    <t>ｿ0737</t>
  </si>
  <si>
    <t>ｸ0394</t>
  </si>
  <si>
    <t>ｷ0337</t>
  </si>
  <si>
    <t>ｷ0325</t>
  </si>
  <si>
    <t>ｸ0398</t>
  </si>
  <si>
    <t>ﾍ1210</t>
  </si>
  <si>
    <t>ﾘ1354</t>
  </si>
  <si>
    <t>ﾐ1265</t>
  </si>
  <si>
    <t>ﾐ1279</t>
  </si>
  <si>
    <t>ﾐ1278</t>
  </si>
  <si>
    <t>ｷ0322</t>
  </si>
  <si>
    <t>ｶ0237</t>
  </si>
  <si>
    <t>ｶ0238</t>
  </si>
  <si>
    <t>ｵ0210</t>
  </si>
  <si>
    <t>ｵ0205</t>
  </si>
  <si>
    <t>ｵ0207</t>
  </si>
  <si>
    <r>
      <t>国公立大　総合型選抜　大学別入試結果</t>
    </r>
    <r>
      <rPr>
        <b/>
        <sz val="12"/>
        <rFont val="ＭＳ Ｐゴシック"/>
        <family val="3"/>
        <charset val="128"/>
      </rPr>
      <t>（7/31現在）</t>
    </r>
    <rPh sb="0" eb="3">
      <t>コッコウリツ</t>
    </rPh>
    <rPh sb="3" eb="4">
      <t>ダイ</t>
    </rPh>
    <rPh sb="5" eb="7">
      <t>ソウゴウ</t>
    </rPh>
    <rPh sb="7" eb="8">
      <t>ガタ</t>
    </rPh>
    <rPh sb="8" eb="10">
      <t>センバツ</t>
    </rPh>
    <rPh sb="11" eb="13">
      <t>ダイガク</t>
    </rPh>
    <rPh sb="13" eb="14">
      <t>ベツ</t>
    </rPh>
    <rPh sb="14" eb="16">
      <t>ニュウシ</t>
    </rPh>
    <rPh sb="16" eb="18">
      <t>ケッカ</t>
    </rPh>
    <rPh sb="23" eb="25">
      <t>ゲンザイ</t>
    </rPh>
    <phoneticPr fontId="8"/>
  </si>
  <si>
    <t>私立大　学校推薦型選抜　大学別入試結果（7/31現在）</t>
    <phoneticPr fontId="8"/>
  </si>
  <si>
    <t>私立大　総合型選抜　大学別入試結果（7/31現在）</t>
    <rPh sb="0" eb="3">
      <t>シリツダイ</t>
    </rPh>
    <rPh sb="4" eb="6">
      <t>ソウゴウ</t>
    </rPh>
    <rPh sb="6" eb="7">
      <t>ガタ</t>
    </rPh>
    <rPh sb="7" eb="9">
      <t>センバツ</t>
    </rPh>
    <rPh sb="10" eb="12">
      <t>ダイガク</t>
    </rPh>
    <rPh sb="12" eb="13">
      <t>ベツ</t>
    </rPh>
    <rPh sb="13" eb="15">
      <t>ニュウシ</t>
    </rPh>
    <rPh sb="15" eb="17">
      <t>ケッカ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</si>
</sst>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-* #,##0_-;\-* #,##0_-;_-* &quot;-&quot;_-;_-@_-"/>
    <numFmt numFmtId="177" formatCode="0.0_ "/>
    <numFmt numFmtId="178" formatCode="\+#,##0;[Red]\-#,##0"/>
    <numFmt numFmtId="179" formatCode="#,##0.0_ "/>
  </numFmts>
  <fonts count="22" x14ac:knownFonts="1">
    <font>
      <sz val="1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0"/>
      </patternFill>
    </fill>
    <fill>
      <patternFill patternType="solid">
        <fgColor theme="8" tint="0.39997558519241921"/>
        <bgColor indexed="0"/>
      </patternFill>
    </fill>
    <fill>
      <patternFill patternType="solid">
        <fgColor theme="8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/>
      <right/>
      <top style="double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0"/>
      </left>
      <right style="thin">
        <color theme="1" tint="0.49998474074526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0"/>
      </bottom>
      <diagonal/>
    </border>
    <border>
      <left/>
      <right/>
      <top style="thin">
        <color theme="1" tint="0.499984740745262"/>
      </top>
      <bottom style="thin">
        <color theme="0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0"/>
      </bottom>
      <diagonal/>
    </border>
    <border>
      <left/>
      <right style="thin">
        <color theme="0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double">
        <color theme="1" tint="0.499984740745262"/>
      </top>
      <bottom style="thin">
        <color theme="1" tint="0.499984740745262"/>
      </bottom>
      <diagonal/>
    </border>
    <border>
      <left/>
      <right style="thin">
        <color theme="0"/>
      </right>
      <top/>
      <bottom style="double">
        <color theme="1" tint="0.499984740745262"/>
      </bottom>
      <diagonal/>
    </border>
    <border>
      <left style="thin">
        <color theme="1" tint="0.499984740745262"/>
      </left>
      <right/>
      <top/>
      <bottom style="double">
        <color theme="1" tint="0.4999847407452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double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/>
      <right/>
      <top/>
      <bottom style="double">
        <color theme="1" tint="0.499984740745262"/>
      </bottom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</borders>
  <cellStyleXfs count="11">
    <xf numFmtId="0" fontId="0" fillId="0" borderId="0"/>
    <xf numFmtId="176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>
      <alignment vertical="center"/>
    </xf>
    <xf numFmtId="0" fontId="13" fillId="0" borderId="0"/>
    <xf numFmtId="9" fontId="3" fillId="0" borderId="0" applyFont="0" applyFill="0" applyBorder="0" applyAlignment="0" applyProtection="0">
      <alignment vertical="center"/>
    </xf>
    <xf numFmtId="0" fontId="15" fillId="0" borderId="0"/>
    <xf numFmtId="38" fontId="13" fillId="0" borderId="0" applyFont="0" applyFill="0" applyBorder="0" applyAlignment="0" applyProtection="0">
      <alignment vertical="center"/>
    </xf>
    <xf numFmtId="0" fontId="15" fillId="0" borderId="0"/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5">
    <xf numFmtId="0" fontId="0" fillId="0" borderId="0" xfId="0"/>
    <xf numFmtId="0" fontId="5" fillId="2" borderId="0" xfId="3" applyFont="1" applyFill="1" applyAlignment="1">
      <alignment horizontal="centerContinuous" vertical="center"/>
    </xf>
    <xf numFmtId="0" fontId="9" fillId="2" borderId="0" xfId="3" applyFont="1" applyFill="1" applyAlignment="1">
      <alignment horizontal="centerContinuous" vertical="center"/>
    </xf>
    <xf numFmtId="0" fontId="9" fillId="0" borderId="0" xfId="3" applyFont="1">
      <alignment vertical="center"/>
    </xf>
    <xf numFmtId="0" fontId="9" fillId="2" borderId="0" xfId="3" applyFont="1" applyFill="1">
      <alignment vertical="center"/>
    </xf>
    <xf numFmtId="0" fontId="9" fillId="2" borderId="0" xfId="3" applyFont="1" applyFill="1" applyAlignment="1">
      <alignment horizontal="center" vertical="center"/>
    </xf>
    <xf numFmtId="0" fontId="10" fillId="3" borderId="5" xfId="3" quotePrefix="1" applyFont="1" applyFill="1" applyBorder="1" applyAlignment="1">
      <alignment horizontal="center" vertical="center"/>
    </xf>
    <xf numFmtId="0" fontId="10" fillId="3" borderId="6" xfId="3" quotePrefix="1" applyFont="1" applyFill="1" applyBorder="1" applyAlignment="1">
      <alignment horizontal="center" vertical="center"/>
    </xf>
    <xf numFmtId="0" fontId="10" fillId="3" borderId="7" xfId="3" quotePrefix="1" applyFont="1" applyFill="1" applyBorder="1" applyAlignment="1">
      <alignment horizontal="center" vertical="center"/>
    </xf>
    <xf numFmtId="0" fontId="10" fillId="3" borderId="8" xfId="3" quotePrefix="1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left" vertical="center" shrinkToFit="1"/>
    </xf>
    <xf numFmtId="176" fontId="12" fillId="4" borderId="9" xfId="1" applyFont="1" applyFill="1" applyBorder="1" applyAlignment="1">
      <alignment horizontal="right" vertical="center" wrapText="1"/>
    </xf>
    <xf numFmtId="176" fontId="12" fillId="4" borderId="10" xfId="1" applyFont="1" applyFill="1" applyBorder="1" applyAlignment="1">
      <alignment horizontal="right" vertical="center" wrapText="1"/>
    </xf>
    <xf numFmtId="9" fontId="9" fillId="2" borderId="11" xfId="2" applyFont="1" applyFill="1" applyBorder="1" applyAlignment="1">
      <alignment horizontal="center" vertical="center"/>
    </xf>
    <xf numFmtId="177" fontId="12" fillId="4" borderId="10" xfId="1" applyNumberFormat="1" applyFont="1" applyFill="1" applyBorder="1" applyAlignment="1">
      <alignment horizontal="right" vertical="center" wrapText="1"/>
    </xf>
    <xf numFmtId="177" fontId="12" fillId="4" borderId="12" xfId="1" applyNumberFormat="1" applyFont="1" applyFill="1" applyBorder="1" applyAlignment="1">
      <alignment horizontal="right" vertical="center" wrapText="1"/>
    </xf>
    <xf numFmtId="0" fontId="13" fillId="0" borderId="0" xfId="4"/>
    <xf numFmtId="178" fontId="13" fillId="0" borderId="0" xfId="4" applyNumberFormat="1"/>
    <xf numFmtId="0" fontId="14" fillId="0" borderId="0" xfId="4" applyFont="1"/>
    <xf numFmtId="0" fontId="13" fillId="5" borderId="0" xfId="4" applyFill="1"/>
    <xf numFmtId="178" fontId="13" fillId="5" borderId="0" xfId="4" applyNumberFormat="1" applyFill="1"/>
    <xf numFmtId="0" fontId="14" fillId="5" borderId="0" xfId="4" applyFont="1" applyFill="1"/>
    <xf numFmtId="179" fontId="16" fillId="5" borderId="13" xfId="6" applyNumberFormat="1" applyFont="1" applyFill="1" applyBorder="1" applyAlignment="1">
      <alignment horizontal="center" vertical="center" wrapText="1"/>
    </xf>
    <xf numFmtId="178" fontId="17" fillId="5" borderId="13" xfId="7" applyNumberFormat="1" applyFont="1" applyFill="1" applyBorder="1" applyAlignment="1">
      <alignment vertical="center" shrinkToFit="1"/>
    </xf>
    <xf numFmtId="38" fontId="17" fillId="5" borderId="13" xfId="7" applyFont="1" applyFill="1" applyBorder="1" applyAlignment="1">
      <alignment vertical="center" shrinkToFit="1"/>
    </xf>
    <xf numFmtId="38" fontId="17" fillId="6" borderId="13" xfId="7" applyFont="1" applyFill="1" applyBorder="1" applyAlignment="1">
      <alignment vertical="center" shrinkToFit="1"/>
    </xf>
    <xf numFmtId="0" fontId="13" fillId="0" borderId="14" xfId="4" applyBorder="1"/>
    <xf numFmtId="38" fontId="17" fillId="5" borderId="13" xfId="7" applyFont="1" applyFill="1" applyBorder="1" applyAlignment="1">
      <alignment horizontal="center" vertical="center" shrinkToFit="1"/>
    </xf>
    <xf numFmtId="179" fontId="16" fillId="6" borderId="13" xfId="6" applyNumberFormat="1" applyFont="1" applyFill="1" applyBorder="1" applyAlignment="1">
      <alignment horizontal="center" vertical="center" wrapText="1"/>
    </xf>
    <xf numFmtId="178" fontId="17" fillId="6" borderId="13" xfId="7" applyNumberFormat="1" applyFont="1" applyFill="1" applyBorder="1" applyAlignment="1">
      <alignment vertical="center" shrinkToFit="1"/>
    </xf>
    <xf numFmtId="38" fontId="17" fillId="6" borderId="13" xfId="7" applyFont="1" applyFill="1" applyBorder="1" applyAlignment="1">
      <alignment horizontal="center" vertical="center" shrinkToFit="1"/>
    </xf>
    <xf numFmtId="179" fontId="16" fillId="5" borderId="17" xfId="6" applyNumberFormat="1" applyFont="1" applyFill="1" applyBorder="1" applyAlignment="1">
      <alignment horizontal="center" vertical="center" wrapText="1"/>
    </xf>
    <xf numFmtId="178" fontId="17" fillId="5" borderId="17" xfId="7" applyNumberFormat="1" applyFont="1" applyFill="1" applyBorder="1" applyAlignment="1">
      <alignment vertical="center" shrinkToFit="1"/>
    </xf>
    <xf numFmtId="38" fontId="17" fillId="5" borderId="17" xfId="7" applyFont="1" applyFill="1" applyBorder="1" applyAlignment="1">
      <alignment vertical="center" shrinkToFit="1"/>
    </xf>
    <xf numFmtId="0" fontId="13" fillId="0" borderId="18" xfId="4" applyBorder="1"/>
    <xf numFmtId="38" fontId="17" fillId="5" borderId="17" xfId="7" applyFont="1" applyFill="1" applyBorder="1" applyAlignment="1">
      <alignment horizontal="center" vertical="center" shrinkToFit="1"/>
    </xf>
    <xf numFmtId="0" fontId="13" fillId="5" borderId="19" xfId="4" applyFill="1" applyBorder="1"/>
    <xf numFmtId="179" fontId="16" fillId="6" borderId="20" xfId="6" applyNumberFormat="1" applyFont="1" applyFill="1" applyBorder="1" applyAlignment="1">
      <alignment horizontal="center" vertical="center" wrapText="1"/>
    </xf>
    <xf numFmtId="178" fontId="17" fillId="6" borderId="20" xfId="7" applyNumberFormat="1" applyFont="1" applyFill="1" applyBorder="1" applyAlignment="1">
      <alignment vertical="center" shrinkToFit="1"/>
    </xf>
    <xf numFmtId="38" fontId="17" fillId="6" borderId="20" xfId="7" applyFont="1" applyFill="1" applyBorder="1" applyAlignment="1">
      <alignment vertical="center" shrinkToFit="1"/>
    </xf>
    <xf numFmtId="0" fontId="13" fillId="0" borderId="21" xfId="4" applyBorder="1"/>
    <xf numFmtId="38" fontId="17" fillId="6" borderId="20" xfId="7" applyFont="1" applyFill="1" applyBorder="1" applyAlignment="1">
      <alignment horizontal="center" vertical="center" shrinkToFit="1"/>
    </xf>
    <xf numFmtId="179" fontId="16" fillId="0" borderId="13" xfId="6" applyNumberFormat="1" applyFont="1" applyBorder="1" applyAlignment="1">
      <alignment horizontal="center" vertical="center" wrapText="1"/>
    </xf>
    <xf numFmtId="38" fontId="17" fillId="0" borderId="13" xfId="7" applyFont="1" applyBorder="1" applyAlignment="1">
      <alignment vertical="center" shrinkToFit="1"/>
    </xf>
    <xf numFmtId="178" fontId="17" fillId="0" borderId="13" xfId="7" applyNumberFormat="1" applyFont="1" applyBorder="1" applyAlignment="1">
      <alignment vertical="center" shrinkToFit="1"/>
    </xf>
    <xf numFmtId="0" fontId="19" fillId="7" borderId="25" xfId="6" quotePrefix="1" applyFont="1" applyFill="1" applyBorder="1" applyAlignment="1">
      <alignment horizontal="center"/>
    </xf>
    <xf numFmtId="0" fontId="19" fillId="7" borderId="26" xfId="6" quotePrefix="1" applyFont="1" applyFill="1" applyBorder="1" applyAlignment="1">
      <alignment horizontal="center"/>
    </xf>
    <xf numFmtId="0" fontId="20" fillId="3" borderId="26" xfId="7" quotePrefix="1" applyNumberFormat="1" applyFont="1" applyFill="1" applyBorder="1" applyAlignment="1">
      <alignment horizontal="center" vertical="center" shrinkToFit="1"/>
    </xf>
    <xf numFmtId="178" fontId="20" fillId="3" borderId="26" xfId="7" quotePrefix="1" applyNumberFormat="1" applyFont="1" applyFill="1" applyBorder="1" applyAlignment="1">
      <alignment horizontal="center" vertical="center" shrinkToFit="1"/>
    </xf>
    <xf numFmtId="38" fontId="20" fillId="3" borderId="26" xfId="7" quotePrefix="1" applyFont="1" applyFill="1" applyBorder="1" applyAlignment="1">
      <alignment horizontal="center" vertical="center" shrinkToFit="1"/>
    </xf>
    <xf numFmtId="0" fontId="15" fillId="8" borderId="0" xfId="8" applyFill="1" applyAlignment="1">
      <alignment horizontal="center"/>
    </xf>
    <xf numFmtId="0" fontId="15" fillId="8" borderId="9" xfId="8" applyFill="1" applyBorder="1" applyAlignment="1">
      <alignment horizontal="center"/>
    </xf>
    <xf numFmtId="0" fontId="15" fillId="8" borderId="12" xfId="8" applyFill="1" applyBorder="1" applyAlignment="1">
      <alignment horizontal="center" vertical="center"/>
    </xf>
    <xf numFmtId="0" fontId="13" fillId="9" borderId="0" xfId="4" quotePrefix="1" applyFill="1"/>
    <xf numFmtId="0" fontId="13" fillId="9" borderId="9" xfId="4" quotePrefix="1" applyFill="1" applyBorder="1"/>
    <xf numFmtId="179" fontId="16" fillId="0" borderId="13" xfId="6" applyNumberFormat="1" applyFont="1" applyBorder="1" applyAlignment="1">
      <alignment horizontal="center" wrapText="1"/>
    </xf>
    <xf numFmtId="38" fontId="17" fillId="0" borderId="13" xfId="7" applyFont="1" applyBorder="1" applyAlignment="1">
      <alignment horizontal="center" vertical="center" shrinkToFit="1"/>
    </xf>
    <xf numFmtId="38" fontId="17" fillId="6" borderId="15" xfId="7" applyFont="1" applyFill="1" applyBorder="1" applyAlignment="1">
      <alignment horizontal="center" vertical="center" shrinkToFit="1"/>
    </xf>
    <xf numFmtId="179" fontId="16" fillId="0" borderId="17" xfId="6" applyNumberFormat="1" applyFont="1" applyBorder="1" applyAlignment="1">
      <alignment horizontal="center" vertical="center" wrapText="1"/>
    </xf>
    <xf numFmtId="178" fontId="17" fillId="0" borderId="17" xfId="7" applyNumberFormat="1" applyFont="1" applyBorder="1" applyAlignment="1">
      <alignment vertical="center" shrinkToFit="1"/>
    </xf>
    <xf numFmtId="38" fontId="17" fillId="0" borderId="17" xfId="7" applyFont="1" applyBorder="1" applyAlignment="1">
      <alignment vertical="center" shrinkToFit="1"/>
    </xf>
    <xf numFmtId="9" fontId="0" fillId="0" borderId="0" xfId="9" applyFont="1" applyAlignment="1"/>
    <xf numFmtId="9" fontId="17" fillId="0" borderId="17" xfId="9" applyFont="1" applyBorder="1" applyAlignment="1">
      <alignment horizontal="center" vertical="center" shrinkToFit="1"/>
    </xf>
    <xf numFmtId="9" fontId="0" fillId="0" borderId="21" xfId="9" applyFont="1" applyBorder="1" applyAlignment="1"/>
    <xf numFmtId="9" fontId="17" fillId="6" borderId="20" xfId="9" applyFont="1" applyFill="1" applyBorder="1" applyAlignment="1">
      <alignment horizontal="center" vertical="center" shrinkToFit="1"/>
    </xf>
    <xf numFmtId="9" fontId="0" fillId="0" borderId="0" xfId="9" applyFont="1" applyBorder="1" applyAlignment="1"/>
    <xf numFmtId="9" fontId="17" fillId="0" borderId="13" xfId="9" applyFont="1" applyBorder="1" applyAlignment="1">
      <alignment horizontal="center" vertical="center" shrinkToFit="1"/>
    </xf>
    <xf numFmtId="9" fontId="17" fillId="0" borderId="13" xfId="9" applyFont="1" applyBorder="1" applyAlignment="1">
      <alignment vertical="center" shrinkToFit="1"/>
    </xf>
    <xf numFmtId="9" fontId="17" fillId="5" borderId="17" xfId="9" applyFont="1" applyFill="1" applyBorder="1" applyAlignment="1">
      <alignment horizontal="center" vertical="center" shrinkToFit="1"/>
    </xf>
    <xf numFmtId="9" fontId="17" fillId="6" borderId="13" xfId="9" applyFont="1" applyFill="1" applyBorder="1" applyAlignment="1">
      <alignment horizontal="center" vertical="center" shrinkToFit="1"/>
    </xf>
    <xf numFmtId="9" fontId="0" fillId="0" borderId="18" xfId="9" applyFont="1" applyBorder="1" applyAlignment="1"/>
    <xf numFmtId="9" fontId="0" fillId="5" borderId="19" xfId="9" applyFont="1" applyFill="1" applyBorder="1" applyAlignment="1"/>
    <xf numFmtId="9" fontId="17" fillId="5" borderId="13" xfId="9" applyFont="1" applyFill="1" applyBorder="1" applyAlignment="1">
      <alignment horizontal="center" vertical="center" shrinkToFit="1"/>
    </xf>
    <xf numFmtId="9" fontId="0" fillId="5" borderId="0" xfId="9" applyFont="1" applyFill="1" applyBorder="1" applyAlignment="1"/>
    <xf numFmtId="9" fontId="0" fillId="6" borderId="0" xfId="9" applyFont="1" applyFill="1" applyBorder="1" applyAlignment="1"/>
    <xf numFmtId="9" fontId="0" fillId="0" borderId="14" xfId="9" applyFont="1" applyBorder="1" applyAlignment="1"/>
    <xf numFmtId="0" fontId="13" fillId="5" borderId="0" xfId="4" applyFill="1" applyAlignment="1">
      <alignment vertical="top"/>
    </xf>
    <xf numFmtId="0" fontId="14" fillId="5" borderId="0" xfId="4" applyFont="1" applyFill="1" applyAlignment="1">
      <alignment vertical="top"/>
    </xf>
    <xf numFmtId="38" fontId="17" fillId="6" borderId="15" xfId="7" applyFont="1" applyFill="1" applyBorder="1" applyAlignment="1">
      <alignment vertical="center" shrinkToFit="1"/>
    </xf>
    <xf numFmtId="178" fontId="17" fillId="6" borderId="15" xfId="7" applyNumberFormat="1" applyFont="1" applyFill="1" applyBorder="1" applyAlignment="1">
      <alignment vertical="center" shrinkToFit="1"/>
    </xf>
    <xf numFmtId="179" fontId="16" fillId="6" borderId="15" xfId="6" applyNumberFormat="1" applyFont="1" applyFill="1" applyBorder="1" applyAlignment="1">
      <alignment horizontal="center" wrapText="1"/>
    </xf>
    <xf numFmtId="9" fontId="17" fillId="6" borderId="15" xfId="9" applyFont="1" applyFill="1" applyBorder="1" applyAlignment="1">
      <alignment horizontal="center" vertical="center" shrinkToFit="1"/>
    </xf>
    <xf numFmtId="0" fontId="13" fillId="0" borderId="45" xfId="4" applyBorder="1"/>
    <xf numFmtId="9" fontId="0" fillId="0" borderId="45" xfId="9" applyFont="1" applyBorder="1" applyAlignment="1"/>
    <xf numFmtId="38" fontId="17" fillId="0" borderId="41" xfId="7" applyFont="1" applyBorder="1" applyAlignment="1">
      <alignment vertical="center" shrinkToFit="1"/>
    </xf>
    <xf numFmtId="178" fontId="17" fillId="0" borderId="41" xfId="7" applyNumberFormat="1" applyFont="1" applyBorder="1" applyAlignment="1">
      <alignment vertical="center" shrinkToFit="1"/>
    </xf>
    <xf numFmtId="9" fontId="17" fillId="0" borderId="41" xfId="9" applyFont="1" applyBorder="1" applyAlignment="1">
      <alignment horizontal="center" vertical="center" shrinkToFit="1"/>
    </xf>
    <xf numFmtId="179" fontId="16" fillId="0" borderId="41" xfId="6" applyNumberFormat="1" applyFont="1" applyBorder="1" applyAlignment="1">
      <alignment horizontal="center" vertical="center" wrapText="1"/>
    </xf>
    <xf numFmtId="38" fontId="17" fillId="6" borderId="41" xfId="7" applyFont="1" applyFill="1" applyBorder="1" applyAlignment="1">
      <alignment horizontal="center" vertical="center" shrinkToFit="1"/>
    </xf>
    <xf numFmtId="38" fontId="17" fillId="6" borderId="41" xfId="7" applyFont="1" applyFill="1" applyBorder="1" applyAlignment="1">
      <alignment vertical="center" shrinkToFit="1"/>
    </xf>
    <xf numFmtId="178" fontId="17" fillId="6" borderId="41" xfId="7" applyNumberFormat="1" applyFont="1" applyFill="1" applyBorder="1" applyAlignment="1">
      <alignment vertical="center" shrinkToFit="1"/>
    </xf>
    <xf numFmtId="179" fontId="16" fillId="6" borderId="41" xfId="6" applyNumberFormat="1" applyFont="1" applyFill="1" applyBorder="1" applyAlignment="1">
      <alignment horizontal="center" wrapText="1"/>
    </xf>
    <xf numFmtId="0" fontId="13" fillId="6" borderId="0" xfId="4" applyFill="1"/>
    <xf numFmtId="9" fontId="17" fillId="6" borderId="41" xfId="9" applyFont="1" applyFill="1" applyBorder="1" applyAlignment="1">
      <alignment horizontal="center" vertical="center" shrinkToFit="1"/>
    </xf>
    <xf numFmtId="178" fontId="17" fillId="5" borderId="16" xfId="7" applyNumberFormat="1" applyFont="1" applyFill="1" applyBorder="1" applyAlignment="1">
      <alignment vertical="center" shrinkToFit="1"/>
    </xf>
    <xf numFmtId="0" fontId="13" fillId="5" borderId="45" xfId="4" applyFill="1" applyBorder="1"/>
    <xf numFmtId="9" fontId="0" fillId="5" borderId="45" xfId="9" applyFont="1" applyFill="1" applyBorder="1" applyAlignment="1"/>
    <xf numFmtId="38" fontId="17" fillId="5" borderId="41" xfId="7" applyFont="1" applyFill="1" applyBorder="1" applyAlignment="1">
      <alignment vertical="center" shrinkToFit="1"/>
    </xf>
    <xf numFmtId="178" fontId="17" fillId="5" borderId="41" xfId="7" applyNumberFormat="1" applyFont="1" applyFill="1" applyBorder="1" applyAlignment="1">
      <alignment vertical="center" shrinkToFit="1"/>
    </xf>
    <xf numFmtId="9" fontId="17" fillId="5" borderId="41" xfId="9" applyFont="1" applyFill="1" applyBorder="1" applyAlignment="1">
      <alignment horizontal="center" vertical="center" shrinkToFit="1"/>
    </xf>
    <xf numFmtId="179" fontId="16" fillId="5" borderId="41" xfId="6" applyNumberFormat="1" applyFont="1" applyFill="1" applyBorder="1" applyAlignment="1">
      <alignment horizontal="center" vertical="center" wrapText="1"/>
    </xf>
    <xf numFmtId="38" fontId="17" fillId="5" borderId="16" xfId="7" applyFont="1" applyFill="1" applyBorder="1" applyAlignment="1">
      <alignment horizontal="center" vertical="center" shrinkToFit="1"/>
    </xf>
    <xf numFmtId="38" fontId="17" fillId="5" borderId="16" xfId="7" applyFont="1" applyFill="1" applyBorder="1" applyAlignment="1">
      <alignment vertical="center" shrinkToFit="1"/>
    </xf>
    <xf numFmtId="9" fontId="17" fillId="5" borderId="16" xfId="9" applyFont="1" applyFill="1" applyBorder="1" applyAlignment="1">
      <alignment horizontal="center" vertical="center" shrinkToFit="1"/>
    </xf>
    <xf numFmtId="179" fontId="16" fillId="5" borderId="16" xfId="6" applyNumberFormat="1" applyFont="1" applyFill="1" applyBorder="1" applyAlignment="1">
      <alignment horizontal="center" vertical="center" wrapText="1"/>
    </xf>
    <xf numFmtId="38" fontId="13" fillId="5" borderId="46" xfId="4" applyNumberFormat="1" applyFill="1" applyBorder="1"/>
    <xf numFmtId="0" fontId="13" fillId="5" borderId="46" xfId="4" applyFill="1" applyBorder="1"/>
    <xf numFmtId="0" fontId="13" fillId="0" borderId="46" xfId="4" applyBorder="1"/>
    <xf numFmtId="9" fontId="0" fillId="0" borderId="46" xfId="9" applyFont="1" applyBorder="1" applyAlignment="1"/>
    <xf numFmtId="179" fontId="16" fillId="6" borderId="41" xfId="6" applyNumberFormat="1" applyFont="1" applyFill="1" applyBorder="1" applyAlignment="1">
      <alignment horizontal="center" vertical="center" wrapText="1"/>
    </xf>
    <xf numFmtId="9" fontId="9" fillId="2" borderId="9" xfId="2" applyFont="1" applyFill="1" applyBorder="1" applyAlignment="1">
      <alignment horizontal="center" vertical="center"/>
    </xf>
    <xf numFmtId="9" fontId="9" fillId="2" borderId="12" xfId="2" applyFont="1" applyFill="1" applyBorder="1" applyAlignment="1">
      <alignment horizontal="center" vertical="center"/>
    </xf>
    <xf numFmtId="0" fontId="21" fillId="5" borderId="0" xfId="4" applyFont="1" applyFill="1" applyAlignment="1">
      <alignment horizontal="centerContinuous"/>
    </xf>
    <xf numFmtId="0" fontId="13" fillId="5" borderId="0" xfId="4" applyFill="1" applyAlignment="1">
      <alignment horizontal="centerContinuous"/>
    </xf>
    <xf numFmtId="178" fontId="13" fillId="5" borderId="0" xfId="4" applyNumberFormat="1" applyFill="1" applyAlignment="1">
      <alignment horizontal="centerContinuous"/>
    </xf>
    <xf numFmtId="38" fontId="20" fillId="3" borderId="31" xfId="7" applyFont="1" applyFill="1" applyBorder="1" applyAlignment="1">
      <alignment horizontal="center" vertical="center" shrinkToFit="1"/>
    </xf>
    <xf numFmtId="38" fontId="20" fillId="3" borderId="30" xfId="7" applyFont="1" applyFill="1" applyBorder="1" applyAlignment="1">
      <alignment horizontal="center" vertical="center" shrinkToFit="1"/>
    </xf>
    <xf numFmtId="0" fontId="19" fillId="7" borderId="29" xfId="6" applyFont="1" applyFill="1" applyBorder="1" applyAlignment="1">
      <alignment horizontal="center"/>
    </xf>
    <xf numFmtId="0" fontId="19" fillId="7" borderId="28" xfId="6" applyFont="1" applyFill="1" applyBorder="1" applyAlignment="1">
      <alignment horizontal="center"/>
    </xf>
    <xf numFmtId="0" fontId="14" fillId="3" borderId="33" xfId="4" applyFont="1" applyFill="1" applyBorder="1" applyAlignment="1">
      <alignment horizontal="center"/>
    </xf>
    <xf numFmtId="0" fontId="14" fillId="3" borderId="32" xfId="4" applyFont="1" applyFill="1" applyBorder="1" applyAlignment="1">
      <alignment horizontal="center"/>
    </xf>
    <xf numFmtId="0" fontId="14" fillId="3" borderId="24" xfId="4" applyFont="1" applyFill="1" applyBorder="1" applyAlignment="1">
      <alignment horizontal="center"/>
    </xf>
    <xf numFmtId="0" fontId="14" fillId="3" borderId="27" xfId="4" applyFont="1" applyFill="1" applyBorder="1" applyAlignment="1">
      <alignment horizontal="center"/>
    </xf>
    <xf numFmtId="38" fontId="17" fillId="0" borderId="37" xfId="7" applyFont="1" applyBorder="1" applyAlignment="1">
      <alignment horizontal="center" vertical="center" shrinkToFit="1"/>
    </xf>
    <xf numFmtId="38" fontId="17" fillId="0" borderId="36" xfId="7" applyFont="1" applyBorder="1" applyAlignment="1">
      <alignment horizontal="center" vertical="center" shrinkToFit="1"/>
    </xf>
    <xf numFmtId="38" fontId="17" fillId="6" borderId="35" xfId="7" applyFont="1" applyFill="1" applyBorder="1" applyAlignment="1">
      <alignment horizontal="center" vertical="center" shrinkToFit="1"/>
    </xf>
    <xf numFmtId="38" fontId="17" fillId="6" borderId="34" xfId="7" applyFont="1" applyFill="1" applyBorder="1" applyAlignment="1">
      <alignment horizontal="center" vertical="center" shrinkToFit="1"/>
    </xf>
    <xf numFmtId="38" fontId="20" fillId="3" borderId="40" xfId="7" applyFont="1" applyFill="1" applyBorder="1" applyAlignment="1">
      <alignment horizontal="center" vertical="center" shrinkToFit="1"/>
    </xf>
    <xf numFmtId="38" fontId="20" fillId="3" borderId="38" xfId="7" applyFont="1" applyFill="1" applyBorder="1" applyAlignment="1">
      <alignment horizontal="center" vertical="center" shrinkToFit="1"/>
    </xf>
    <xf numFmtId="38" fontId="20" fillId="3" borderId="39" xfId="7" applyFont="1" applyFill="1" applyBorder="1" applyAlignment="1">
      <alignment horizontal="center" vertical="center" shrinkToFit="1"/>
    </xf>
    <xf numFmtId="38" fontId="17" fillId="0" borderId="24" xfId="7" applyFont="1" applyBorder="1" applyAlignment="1">
      <alignment horizontal="center" vertical="center" shrinkToFit="1"/>
    </xf>
    <xf numFmtId="38" fontId="17" fillId="0" borderId="23" xfId="7" applyFont="1" applyBorder="1" applyAlignment="1">
      <alignment horizontal="center" vertical="center" shrinkToFit="1"/>
    </xf>
    <xf numFmtId="0" fontId="14" fillId="5" borderId="16" xfId="4" applyFont="1" applyFill="1" applyBorder="1" applyAlignment="1">
      <alignment horizontal="center" vertical="center" textRotation="255"/>
    </xf>
    <xf numFmtId="0" fontId="14" fillId="5" borderId="15" xfId="4" applyFont="1" applyFill="1" applyBorder="1" applyAlignment="1">
      <alignment horizontal="center" vertical="center" textRotation="255"/>
    </xf>
    <xf numFmtId="38" fontId="17" fillId="0" borderId="43" xfId="7" applyFont="1" applyBorder="1" applyAlignment="1">
      <alignment horizontal="center" vertical="center" shrinkToFit="1"/>
    </xf>
    <xf numFmtId="38" fontId="17" fillId="0" borderId="44" xfId="7" applyFont="1" applyBorder="1" applyAlignment="1">
      <alignment horizontal="center" vertical="center" shrinkToFit="1"/>
    </xf>
    <xf numFmtId="0" fontId="14" fillId="5" borderId="22" xfId="4" applyFont="1" applyFill="1" applyBorder="1" applyAlignment="1">
      <alignment horizontal="center" vertical="center" textRotation="255"/>
    </xf>
    <xf numFmtId="0" fontId="14" fillId="5" borderId="16" xfId="4" applyFont="1" applyFill="1" applyBorder="1" applyAlignment="1">
      <alignment horizontal="center" vertical="center" textRotation="255" shrinkToFit="1"/>
    </xf>
    <xf numFmtId="0" fontId="14" fillId="5" borderId="42" xfId="4" applyFont="1" applyFill="1" applyBorder="1" applyAlignment="1">
      <alignment horizontal="center" vertical="center" textRotation="255" shrinkToFit="1"/>
    </xf>
    <xf numFmtId="0" fontId="14" fillId="5" borderId="42" xfId="4" applyFont="1" applyFill="1" applyBorder="1" applyAlignment="1">
      <alignment horizontal="center" vertical="center" textRotation="255"/>
    </xf>
    <xf numFmtId="0" fontId="9" fillId="2" borderId="0" xfId="3" applyFont="1" applyFill="1" applyAlignment="1">
      <alignment horizontal="left" vertical="center" wrapText="1"/>
    </xf>
    <xf numFmtId="0" fontId="10" fillId="3" borderId="1" xfId="3" applyFont="1" applyFill="1" applyBorder="1" applyAlignment="1">
      <alignment horizontal="center" vertical="center"/>
    </xf>
    <xf numFmtId="0" fontId="10" fillId="3" borderId="4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center" vertical="center"/>
    </xf>
  </cellXfs>
  <cellStyles count="11">
    <cellStyle name="パーセント" xfId="2" builtinId="5"/>
    <cellStyle name="パーセント 2" xfId="5" xr:uid="{00000000-0005-0000-0000-000001000000}"/>
    <cellStyle name="パーセント 2 2" xfId="9" xr:uid="{00000000-0005-0000-0000-000002000000}"/>
    <cellStyle name="桁区切り" xfId="1" builtinId="6"/>
    <cellStyle name="桁区切り 2" xfId="7" xr:uid="{00000000-0005-0000-0000-000004000000}"/>
    <cellStyle name="標準" xfId="0" builtinId="0"/>
    <cellStyle name="標準 2" xfId="4" xr:uid="{00000000-0005-0000-0000-000006000000}"/>
    <cellStyle name="標準 3" xfId="10" xr:uid="{31A57E21-A8C6-4E29-9A28-9777F603DE4F}"/>
    <cellStyle name="標準_kei-net2.15" xfId="3" xr:uid="{00000000-0005-0000-0000-000007000000}"/>
    <cellStyle name="標準_Sheet1" xfId="6" xr:uid="{00000000-0005-0000-0000-000008000000}"/>
    <cellStyle name="標準_Sheet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4"/>
  <sheetViews>
    <sheetView tabSelected="1" zoomScale="84" zoomScaleNormal="84" workbookViewId="0">
      <pane ySplit="4" topLeftCell="A5" activePane="bottomLeft" state="frozen"/>
      <selection activeCell="AC13" sqref="AC13"/>
      <selection pane="bottomLeft"/>
    </sheetView>
  </sheetViews>
  <sheetFormatPr defaultColWidth="9.109375" defaultRowHeight="18" x14ac:dyDescent="0.45"/>
  <cols>
    <col min="1" max="1" width="1" style="19" customWidth="1"/>
    <col min="2" max="2" width="3.5546875" style="18" customWidth="1"/>
    <col min="3" max="3" width="22.5546875" style="16" customWidth="1"/>
    <col min="4" max="5" width="10.33203125" style="16" hidden="1" customWidth="1"/>
    <col min="6" max="6" width="7.5546875" style="16" hidden="1" customWidth="1"/>
    <col min="7" max="7" width="6.5546875" style="16" hidden="1" customWidth="1"/>
    <col min="8" max="8" width="14.5546875" style="16" customWidth="1"/>
    <col min="9" max="9" width="14.44140625" style="16" customWidth="1"/>
    <col min="10" max="10" width="14.44140625" style="17" customWidth="1"/>
    <col min="11" max="11" width="12.109375" style="16" customWidth="1"/>
    <col min="12" max="12" width="14.5546875" style="16" customWidth="1"/>
    <col min="13" max="13" width="14.44140625" style="16" customWidth="1"/>
    <col min="14" max="14" width="14.44140625" style="17" customWidth="1"/>
    <col min="15" max="15" width="11" style="16" customWidth="1"/>
    <col min="16" max="17" width="9.33203125" style="16" customWidth="1"/>
    <col min="18" max="18" width="1.5546875" style="16" customWidth="1"/>
    <col min="19" max="16384" width="9.109375" style="16"/>
  </cols>
  <sheetData>
    <row r="1" spans="2:18" s="19" customFormat="1" ht="27.75" customHeight="1" x14ac:dyDescent="0.5">
      <c r="B1" s="112" t="s">
        <v>752</v>
      </c>
      <c r="C1" s="113"/>
      <c r="D1" s="113"/>
      <c r="E1" s="113"/>
      <c r="F1" s="113"/>
      <c r="G1" s="113"/>
      <c r="H1" s="113"/>
      <c r="I1" s="113"/>
      <c r="J1" s="114"/>
      <c r="K1" s="113"/>
      <c r="L1" s="113"/>
      <c r="M1" s="113"/>
      <c r="N1" s="114"/>
      <c r="O1" s="113"/>
      <c r="P1" s="113"/>
      <c r="Q1" s="113"/>
    </row>
    <row r="2" spans="2:18" s="19" customFormat="1" ht="7.5" customHeight="1" x14ac:dyDescent="0.45">
      <c r="B2" s="21"/>
      <c r="J2" s="20"/>
      <c r="N2" s="20"/>
    </row>
    <row r="3" spans="2:18" x14ac:dyDescent="0.45">
      <c r="B3" s="119"/>
      <c r="C3" s="120"/>
      <c r="D3" s="54" t="s">
        <v>709</v>
      </c>
      <c r="E3" s="54" t="s">
        <v>710</v>
      </c>
      <c r="F3" s="53"/>
      <c r="G3" s="53"/>
      <c r="H3" s="115" t="s">
        <v>21</v>
      </c>
      <c r="I3" s="116"/>
      <c r="J3" s="116"/>
      <c r="K3" s="116"/>
      <c r="L3" s="127" t="s">
        <v>20</v>
      </c>
      <c r="M3" s="128"/>
      <c r="N3" s="128"/>
      <c r="O3" s="129"/>
      <c r="P3" s="117" t="s">
        <v>19</v>
      </c>
      <c r="Q3" s="118"/>
      <c r="R3" s="19"/>
    </row>
    <row r="4" spans="2:18" x14ac:dyDescent="0.45">
      <c r="B4" s="121"/>
      <c r="C4" s="122"/>
      <c r="D4" s="52" t="s">
        <v>711</v>
      </c>
      <c r="E4" s="51" t="s">
        <v>711</v>
      </c>
      <c r="F4" s="50"/>
      <c r="G4" s="50"/>
      <c r="H4" s="47">
        <v>2023</v>
      </c>
      <c r="I4" s="47">
        <v>2024</v>
      </c>
      <c r="J4" s="48" t="s">
        <v>18</v>
      </c>
      <c r="K4" s="49" t="s">
        <v>17</v>
      </c>
      <c r="L4" s="47">
        <v>2023</v>
      </c>
      <c r="M4" s="47">
        <v>2024</v>
      </c>
      <c r="N4" s="48" t="s">
        <v>18</v>
      </c>
      <c r="O4" s="47" t="s">
        <v>17</v>
      </c>
      <c r="P4" s="46" t="s">
        <v>712</v>
      </c>
      <c r="Q4" s="45" t="s">
        <v>713</v>
      </c>
      <c r="R4" s="19"/>
    </row>
    <row r="5" spans="2:18" ht="21" customHeight="1" thickBot="1" x14ac:dyDescent="0.5">
      <c r="B5" s="123" t="s">
        <v>27</v>
      </c>
      <c r="C5" s="124"/>
      <c r="D5" s="16" t="e">
        <f>SUM(D6:D7)</f>
        <v>#REF!</v>
      </c>
      <c r="E5" s="16" t="e">
        <f>SUM(E6:E7)</f>
        <v>#REF!</v>
      </c>
      <c r="F5" s="16" t="e">
        <f t="shared" ref="F5:F13" si="0">+E5-D5</f>
        <v>#REF!</v>
      </c>
      <c r="G5" s="61" t="e">
        <f t="shared" ref="G5:G13" si="1">+E5/D5</f>
        <v>#REF!</v>
      </c>
      <c r="H5" s="60">
        <v>68163</v>
      </c>
      <c r="I5" s="60">
        <v>70271</v>
      </c>
      <c r="J5" s="59">
        <f t="shared" ref="J5:J13" si="2">+I5-H5</f>
        <v>2108</v>
      </c>
      <c r="K5" s="62">
        <f t="shared" ref="K5:K13" si="3">+I5/H5</f>
        <v>1.0309258688731424</v>
      </c>
      <c r="L5" s="60">
        <v>27439</v>
      </c>
      <c r="M5" s="60">
        <v>28126</v>
      </c>
      <c r="N5" s="59">
        <f t="shared" ref="N5:N16" si="4">+M5-L5</f>
        <v>687</v>
      </c>
      <c r="O5" s="62">
        <f t="shared" ref="O5:O22" si="5">+M5/L5</f>
        <v>1.0250373555887604</v>
      </c>
      <c r="P5" s="58">
        <f t="shared" ref="P5:P22" si="6">+H5/L5</f>
        <v>2.4841648748132221</v>
      </c>
      <c r="Q5" s="58">
        <f t="shared" ref="Q5:Q22" si="7">+I5/M5</f>
        <v>2.4984356111782691</v>
      </c>
      <c r="R5" s="19"/>
    </row>
    <row r="6" spans="2:18" ht="21" customHeight="1" thickTop="1" x14ac:dyDescent="0.45">
      <c r="B6" s="125" t="s">
        <v>26</v>
      </c>
      <c r="C6" s="126"/>
      <c r="D6" s="40" t="e">
        <f>VLOOKUP(#REF!,#REF!,2,FALSE)</f>
        <v>#REF!</v>
      </c>
      <c r="E6" s="40" t="e">
        <f>VLOOKUP(#REF!,#REF!,3,FALSE)</f>
        <v>#REF!</v>
      </c>
      <c r="F6" s="40" t="e">
        <f t="shared" si="0"/>
        <v>#REF!</v>
      </c>
      <c r="G6" s="63" t="e">
        <f t="shared" si="1"/>
        <v>#REF!</v>
      </c>
      <c r="H6" s="39">
        <v>43373</v>
      </c>
      <c r="I6" s="39">
        <v>45062</v>
      </c>
      <c r="J6" s="38">
        <f t="shared" si="2"/>
        <v>1689</v>
      </c>
      <c r="K6" s="64">
        <f t="shared" si="3"/>
        <v>1.0389412768312083</v>
      </c>
      <c r="L6" s="39">
        <v>17107</v>
      </c>
      <c r="M6" s="39">
        <v>17478</v>
      </c>
      <c r="N6" s="38">
        <f t="shared" si="4"/>
        <v>371</v>
      </c>
      <c r="O6" s="64">
        <f t="shared" si="5"/>
        <v>1.021687028701701</v>
      </c>
      <c r="P6" s="37">
        <f t="shared" si="6"/>
        <v>2.5353948675980593</v>
      </c>
      <c r="Q6" s="37">
        <f t="shared" si="7"/>
        <v>2.5782126101384599</v>
      </c>
      <c r="R6" s="19"/>
    </row>
    <row r="7" spans="2:18" ht="21" customHeight="1" thickBot="1" x14ac:dyDescent="0.5">
      <c r="B7" s="134" t="s">
        <v>25</v>
      </c>
      <c r="C7" s="135"/>
      <c r="D7" s="82" t="e">
        <f>VLOOKUP(#REF!,#REF!,2,FALSE)</f>
        <v>#REF!</v>
      </c>
      <c r="E7" s="82" t="e">
        <f>VLOOKUP(#REF!,#REF!,3,FALSE)</f>
        <v>#REF!</v>
      </c>
      <c r="F7" s="82" t="e">
        <f t="shared" si="0"/>
        <v>#REF!</v>
      </c>
      <c r="G7" s="83" t="e">
        <f t="shared" si="1"/>
        <v>#REF!</v>
      </c>
      <c r="H7" s="84">
        <v>24790</v>
      </c>
      <c r="I7" s="84">
        <v>25209</v>
      </c>
      <c r="J7" s="85">
        <f t="shared" si="2"/>
        <v>419</v>
      </c>
      <c r="K7" s="86">
        <f t="shared" si="3"/>
        <v>1.016901976603469</v>
      </c>
      <c r="L7" s="84">
        <v>10332</v>
      </c>
      <c r="M7" s="84">
        <v>10648</v>
      </c>
      <c r="N7" s="85">
        <f t="shared" si="4"/>
        <v>316</v>
      </c>
      <c r="O7" s="86">
        <f t="shared" si="5"/>
        <v>1.0305845915602012</v>
      </c>
      <c r="P7" s="87">
        <f t="shared" si="6"/>
        <v>2.3993418505613628</v>
      </c>
      <c r="Q7" s="87">
        <f t="shared" si="7"/>
        <v>2.3674868519909844</v>
      </c>
      <c r="R7" s="19"/>
    </row>
    <row r="8" spans="2:18" ht="21" customHeight="1" thickTop="1" x14ac:dyDescent="0.45">
      <c r="B8" s="125" t="s">
        <v>730</v>
      </c>
      <c r="C8" s="126"/>
      <c r="D8" s="16" t="e">
        <f>VLOOKUP(#REF!,#REF!,2,FALSE)</f>
        <v>#REF!</v>
      </c>
      <c r="E8" s="40" t="e">
        <f>VLOOKUP(#REF!,#REF!,3,FALSE)</f>
        <v>#REF!</v>
      </c>
      <c r="F8" s="40" t="e">
        <f t="shared" si="0"/>
        <v>#REF!</v>
      </c>
      <c r="G8" s="63" t="e">
        <f t="shared" si="1"/>
        <v>#REF!</v>
      </c>
      <c r="H8" s="39">
        <v>49504</v>
      </c>
      <c r="I8" s="39">
        <v>50274</v>
      </c>
      <c r="J8" s="38">
        <f t="shared" si="2"/>
        <v>770</v>
      </c>
      <c r="K8" s="64">
        <f t="shared" si="3"/>
        <v>1.0155542986425339</v>
      </c>
      <c r="L8" s="39">
        <v>20918</v>
      </c>
      <c r="M8" s="39">
        <v>21261</v>
      </c>
      <c r="N8" s="38">
        <f t="shared" ref="N8" si="8">+M8-L8</f>
        <v>343</v>
      </c>
      <c r="O8" s="64">
        <f t="shared" ref="O8" si="9">+M8/L8</f>
        <v>1.0163973611243904</v>
      </c>
      <c r="P8" s="37">
        <f t="shared" ref="P8" si="10">+H8/L8</f>
        <v>2.3665742422793765</v>
      </c>
      <c r="Q8" s="37">
        <f t="shared" ref="Q8" si="11">+I8/M8</f>
        <v>2.3646112600536191</v>
      </c>
      <c r="R8" s="19"/>
    </row>
    <row r="9" spans="2:18" ht="21" customHeight="1" thickBot="1" x14ac:dyDescent="0.5">
      <c r="B9" s="134" t="s">
        <v>731</v>
      </c>
      <c r="C9" s="135"/>
      <c r="D9" s="95" t="e">
        <f>VLOOKUP(#REF!,#REF!,2,FALSE)</f>
        <v>#REF!</v>
      </c>
      <c r="E9" s="95" t="e">
        <f>VLOOKUP(#REF!,#REF!,3,FALSE)</f>
        <v>#REF!</v>
      </c>
      <c r="F9" s="95" t="e">
        <f t="shared" ref="F9" si="12">+E9-D9</f>
        <v>#REF!</v>
      </c>
      <c r="G9" s="96" t="e">
        <f t="shared" ref="G9" si="13">+E9/D9</f>
        <v>#REF!</v>
      </c>
      <c r="H9" s="97">
        <v>18659</v>
      </c>
      <c r="I9" s="97">
        <v>19997</v>
      </c>
      <c r="J9" s="98">
        <f t="shared" ref="J9" si="14">+I9-H9</f>
        <v>1338</v>
      </c>
      <c r="K9" s="99">
        <f t="shared" ref="K9" si="15">+I9/H9</f>
        <v>1.0717080229379925</v>
      </c>
      <c r="L9" s="97">
        <v>6521</v>
      </c>
      <c r="M9" s="97">
        <v>6865</v>
      </c>
      <c r="N9" s="98">
        <f t="shared" ref="N9" si="16">+M9-L9</f>
        <v>344</v>
      </c>
      <c r="O9" s="99">
        <f t="shared" ref="O9" si="17">+M9/L9</f>
        <v>1.0527526452998006</v>
      </c>
      <c r="P9" s="100">
        <f t="shared" ref="P9" si="18">+H9/L9</f>
        <v>2.8613709553749427</v>
      </c>
      <c r="Q9" s="100">
        <f t="shared" ref="Q9" si="19">+I9/M9</f>
        <v>2.9128914785142026</v>
      </c>
      <c r="R9" s="19"/>
    </row>
    <row r="10" spans="2:18" ht="18.600000000000001" thickTop="1" x14ac:dyDescent="0.45">
      <c r="B10" s="137" t="s">
        <v>729</v>
      </c>
      <c r="C10" s="57" t="s">
        <v>24</v>
      </c>
      <c r="D10" s="16" t="e">
        <f>VLOOKUP(#REF!,#REF!,2,FALSE)</f>
        <v>#REF!</v>
      </c>
      <c r="E10" s="16" t="e">
        <f>VLOOKUP(#REF!,#REF!,3,FALSE)</f>
        <v>#REF!</v>
      </c>
      <c r="F10" s="16" t="e">
        <f t="shared" ref="F10" si="20">+E10-D10</f>
        <v>#REF!</v>
      </c>
      <c r="G10" s="65" t="e">
        <f t="shared" ref="G10" si="21">+E10/D10</f>
        <v>#REF!</v>
      </c>
      <c r="H10" s="78">
        <v>5151</v>
      </c>
      <c r="I10" s="78">
        <v>5899</v>
      </c>
      <c r="J10" s="79">
        <f t="shared" ref="J10" si="22">+I10-H10</f>
        <v>748</v>
      </c>
      <c r="K10" s="81">
        <f t="shared" ref="K10" si="23">+I10/H10</f>
        <v>1.1452145214521452</v>
      </c>
      <c r="L10" s="78">
        <v>1530</v>
      </c>
      <c r="M10" s="78">
        <v>1645</v>
      </c>
      <c r="N10" s="79">
        <f t="shared" si="4"/>
        <v>115</v>
      </c>
      <c r="O10" s="81">
        <f t="shared" si="5"/>
        <v>1.0751633986928104</v>
      </c>
      <c r="P10" s="80">
        <f t="shared" si="6"/>
        <v>3.3666666666666667</v>
      </c>
      <c r="Q10" s="80">
        <f t="shared" si="7"/>
        <v>3.586018237082067</v>
      </c>
      <c r="R10" s="19"/>
    </row>
    <row r="11" spans="2:18" x14ac:dyDescent="0.45">
      <c r="B11" s="137"/>
      <c r="C11" s="56" t="s">
        <v>23</v>
      </c>
      <c r="D11" s="16" t="e">
        <f>VLOOKUP(#REF!,#REF!,2,FALSE)</f>
        <v>#REF!</v>
      </c>
      <c r="E11" s="16" t="e">
        <f>VLOOKUP(#REF!,#REF!,3,FALSE)</f>
        <v>#REF!</v>
      </c>
      <c r="F11" s="16" t="e">
        <f t="shared" ref="F11:F12" si="24">+E11-D11</f>
        <v>#REF!</v>
      </c>
      <c r="G11" s="65" t="e">
        <f t="shared" ref="G11:G12" si="25">+E11/D11</f>
        <v>#REF!</v>
      </c>
      <c r="H11" s="43">
        <v>10533</v>
      </c>
      <c r="I11" s="43">
        <v>11075</v>
      </c>
      <c r="J11" s="44">
        <f t="shared" ref="J11:J12" si="26">+I11-H11</f>
        <v>542</v>
      </c>
      <c r="K11" s="66">
        <f t="shared" ref="K11:K12" si="27">+I11/H11</f>
        <v>1.0514573245988796</v>
      </c>
      <c r="L11" s="43">
        <v>3805</v>
      </c>
      <c r="M11" s="43">
        <v>3872</v>
      </c>
      <c r="N11" s="44">
        <f t="shared" ref="N11:N12" si="28">+M11-L11</f>
        <v>67</v>
      </c>
      <c r="O11" s="66">
        <f t="shared" si="5"/>
        <v>1.0176084099868594</v>
      </c>
      <c r="P11" s="55">
        <f t="shared" si="6"/>
        <v>2.7681997371879108</v>
      </c>
      <c r="Q11" s="55">
        <f t="shared" si="7"/>
        <v>2.8602789256198347</v>
      </c>
      <c r="R11" s="19"/>
    </row>
    <row r="12" spans="2:18" ht="18.600000000000001" thickBot="1" x14ac:dyDescent="0.5">
      <c r="B12" s="138"/>
      <c r="C12" s="88" t="s">
        <v>22</v>
      </c>
      <c r="D12" s="82" t="e">
        <f>VLOOKUP(#REF!,#REF!,2,FALSE)</f>
        <v>#REF!</v>
      </c>
      <c r="E12" s="82" t="e">
        <f>VLOOKUP(#REF!,#REF!,3,FALSE)</f>
        <v>#REF!</v>
      </c>
      <c r="F12" s="82" t="e">
        <f t="shared" si="24"/>
        <v>#REF!</v>
      </c>
      <c r="G12" s="83" t="e">
        <f t="shared" si="25"/>
        <v>#REF!</v>
      </c>
      <c r="H12" s="89">
        <v>52479</v>
      </c>
      <c r="I12" s="89">
        <v>53297</v>
      </c>
      <c r="J12" s="90">
        <f t="shared" si="26"/>
        <v>818</v>
      </c>
      <c r="K12" s="93">
        <f t="shared" si="27"/>
        <v>1.0155871872558546</v>
      </c>
      <c r="L12" s="89">
        <v>22104</v>
      </c>
      <c r="M12" s="89">
        <v>22609</v>
      </c>
      <c r="N12" s="90">
        <f t="shared" si="28"/>
        <v>505</v>
      </c>
      <c r="O12" s="93">
        <f t="shared" si="5"/>
        <v>1.022846543612016</v>
      </c>
      <c r="P12" s="91">
        <f t="shared" si="6"/>
        <v>2.3741856677524429</v>
      </c>
      <c r="Q12" s="91">
        <f t="shared" si="7"/>
        <v>2.3573355743288071</v>
      </c>
      <c r="R12" s="19"/>
    </row>
    <row r="13" spans="2:18" ht="21.75" customHeight="1" thickTop="1" x14ac:dyDescent="0.45">
      <c r="B13" s="136" t="s">
        <v>15</v>
      </c>
      <c r="C13" s="41" t="s">
        <v>14</v>
      </c>
      <c r="D13" s="40" t="e">
        <f>VLOOKUP(#REF!,#REF!,2,FALSE)</f>
        <v>#REF!</v>
      </c>
      <c r="E13" s="40" t="e">
        <f>VLOOKUP(#REF!,#REF!,3,FALSE)</f>
        <v>#REF!</v>
      </c>
      <c r="F13" s="40" t="e">
        <f t="shared" si="0"/>
        <v>#REF!</v>
      </c>
      <c r="G13" s="63" t="e">
        <f t="shared" si="1"/>
        <v>#REF!</v>
      </c>
      <c r="H13" s="39">
        <v>2878</v>
      </c>
      <c r="I13" s="39">
        <v>3032</v>
      </c>
      <c r="J13" s="38">
        <f t="shared" si="2"/>
        <v>154</v>
      </c>
      <c r="K13" s="64">
        <f t="shared" si="3"/>
        <v>1.053509381514941</v>
      </c>
      <c r="L13" s="39">
        <v>1424</v>
      </c>
      <c r="M13" s="39">
        <v>1490</v>
      </c>
      <c r="N13" s="38">
        <f t="shared" si="4"/>
        <v>66</v>
      </c>
      <c r="O13" s="64">
        <f t="shared" si="5"/>
        <v>1.0463483146067416</v>
      </c>
      <c r="P13" s="37">
        <f t="shared" si="6"/>
        <v>2.0210674157303372</v>
      </c>
      <c r="Q13" s="37">
        <f t="shared" si="7"/>
        <v>2.0348993288590602</v>
      </c>
      <c r="R13" s="19"/>
    </row>
    <row r="14" spans="2:18" ht="21.75" customHeight="1" x14ac:dyDescent="0.45">
      <c r="B14" s="132"/>
      <c r="C14" s="35" t="s">
        <v>13</v>
      </c>
      <c r="D14" s="19" t="e">
        <f>VLOOKUP(#REF!,#REF!,2,FALSE)</f>
        <v>#REF!</v>
      </c>
      <c r="E14" s="19" t="e">
        <f>VLOOKUP(#REF!,#REF!,3,FALSE)</f>
        <v>#REF!</v>
      </c>
      <c r="F14" s="19" t="e">
        <f t="shared" ref="F14:F22" si="29">+E14-D14</f>
        <v>#REF!</v>
      </c>
      <c r="G14" s="73" t="e">
        <f t="shared" ref="G14:G22" si="30">+E14/D14</f>
        <v>#REF!</v>
      </c>
      <c r="H14" s="33">
        <v>6014</v>
      </c>
      <c r="I14" s="33">
        <v>5926</v>
      </c>
      <c r="J14" s="32">
        <f t="shared" ref="J14:J22" si="31">+I14-H14</f>
        <v>-88</v>
      </c>
      <c r="K14" s="68">
        <f t="shared" ref="K14:K22" si="32">+I14/H14</f>
        <v>0.98536747588959095</v>
      </c>
      <c r="L14" s="33">
        <v>2872</v>
      </c>
      <c r="M14" s="33">
        <v>2928</v>
      </c>
      <c r="N14" s="32">
        <f t="shared" si="4"/>
        <v>56</v>
      </c>
      <c r="O14" s="68">
        <f t="shared" si="5"/>
        <v>1.0194986072423398</v>
      </c>
      <c r="P14" s="31">
        <f t="shared" si="6"/>
        <v>2.0940111420612815</v>
      </c>
      <c r="Q14" s="31">
        <f t="shared" si="7"/>
        <v>2.0239071038251368</v>
      </c>
      <c r="R14" s="19"/>
    </row>
    <row r="15" spans="2:18" ht="21.75" customHeight="1" x14ac:dyDescent="0.45">
      <c r="B15" s="132"/>
      <c r="C15" s="30" t="s">
        <v>12</v>
      </c>
      <c r="D15" s="16" t="e">
        <f>VLOOKUP(#REF!,#REF!,2,FALSE)</f>
        <v>#REF!</v>
      </c>
      <c r="E15" s="16" t="e">
        <f>VLOOKUP(#REF!,#REF!,3,FALSE)</f>
        <v>#REF!</v>
      </c>
      <c r="F15" s="16" t="e">
        <f t="shared" si="29"/>
        <v>#REF!</v>
      </c>
      <c r="G15" s="65" t="e">
        <f t="shared" si="30"/>
        <v>#REF!</v>
      </c>
      <c r="H15" s="25">
        <v>9921</v>
      </c>
      <c r="I15" s="25">
        <v>10720</v>
      </c>
      <c r="J15" s="29">
        <f t="shared" si="31"/>
        <v>799</v>
      </c>
      <c r="K15" s="69">
        <f t="shared" si="32"/>
        <v>1.0805362362665054</v>
      </c>
      <c r="L15" s="25">
        <v>4298</v>
      </c>
      <c r="M15" s="25">
        <v>4386</v>
      </c>
      <c r="N15" s="29">
        <f t="shared" si="4"/>
        <v>88</v>
      </c>
      <c r="O15" s="69">
        <f t="shared" si="5"/>
        <v>1.0204746393671476</v>
      </c>
      <c r="P15" s="28">
        <f t="shared" si="6"/>
        <v>2.308282922289437</v>
      </c>
      <c r="Q15" s="28">
        <f t="shared" si="7"/>
        <v>2.4441404468764252</v>
      </c>
      <c r="R15" s="19"/>
    </row>
    <row r="16" spans="2:18" ht="21.75" customHeight="1" x14ac:dyDescent="0.45">
      <c r="B16" s="132"/>
      <c r="C16" s="35" t="s">
        <v>11</v>
      </c>
      <c r="D16" s="19" t="e">
        <f>VLOOKUP(#REF!,#REF!,2,FALSE)</f>
        <v>#REF!</v>
      </c>
      <c r="E16" s="19" t="e">
        <f>VLOOKUP(#REF!,#REF!,3,FALSE)</f>
        <v>#REF!</v>
      </c>
      <c r="F16" s="19" t="e">
        <f t="shared" si="29"/>
        <v>#REF!</v>
      </c>
      <c r="G16" s="73" t="e">
        <f t="shared" si="30"/>
        <v>#REF!</v>
      </c>
      <c r="H16" s="33">
        <v>7211</v>
      </c>
      <c r="I16" s="33">
        <v>7834</v>
      </c>
      <c r="J16" s="32">
        <f t="shared" si="31"/>
        <v>623</v>
      </c>
      <c r="K16" s="68">
        <f t="shared" si="32"/>
        <v>1.086395784218555</v>
      </c>
      <c r="L16" s="33">
        <v>2533</v>
      </c>
      <c r="M16" s="33">
        <v>2640</v>
      </c>
      <c r="N16" s="32">
        <f t="shared" si="4"/>
        <v>107</v>
      </c>
      <c r="O16" s="68">
        <f t="shared" si="5"/>
        <v>1.042242400315831</v>
      </c>
      <c r="P16" s="31">
        <f t="shared" si="6"/>
        <v>2.8468219502566128</v>
      </c>
      <c r="Q16" s="31">
        <f t="shared" si="7"/>
        <v>2.9674242424242423</v>
      </c>
      <c r="R16" s="19"/>
    </row>
    <row r="17" spans="2:18" ht="21.75" customHeight="1" x14ac:dyDescent="0.45">
      <c r="B17" s="132"/>
      <c r="C17" s="30" t="s">
        <v>10</v>
      </c>
      <c r="D17" s="34" t="e">
        <f>VLOOKUP(#REF!,#REF!,2,FALSE)</f>
        <v>#REF!</v>
      </c>
      <c r="E17" s="34" t="e">
        <f>VLOOKUP(#REF!,#REF!,3,FALSE)</f>
        <v>#REF!</v>
      </c>
      <c r="F17" s="34" t="e">
        <f t="shared" si="29"/>
        <v>#REF!</v>
      </c>
      <c r="G17" s="70" t="e">
        <f t="shared" si="30"/>
        <v>#REF!</v>
      </c>
      <c r="H17" s="25">
        <v>2140</v>
      </c>
      <c r="I17" s="25">
        <v>2210</v>
      </c>
      <c r="J17" s="29">
        <f t="shared" si="31"/>
        <v>70</v>
      </c>
      <c r="K17" s="69">
        <f t="shared" si="32"/>
        <v>1.0327102803738317</v>
      </c>
      <c r="L17" s="25">
        <v>1041</v>
      </c>
      <c r="M17" s="25">
        <v>1102</v>
      </c>
      <c r="N17" s="29">
        <f t="shared" ref="N17:N22" si="33">+M17-L17</f>
        <v>61</v>
      </c>
      <c r="O17" s="69">
        <f t="shared" si="5"/>
        <v>1.058597502401537</v>
      </c>
      <c r="P17" s="28">
        <f t="shared" si="6"/>
        <v>2.0557156580211333</v>
      </c>
      <c r="Q17" s="28">
        <f t="shared" si="7"/>
        <v>2.0054446460980038</v>
      </c>
      <c r="R17" s="19"/>
    </row>
    <row r="18" spans="2:18" ht="21.75" customHeight="1" x14ac:dyDescent="0.45">
      <c r="B18" s="132"/>
      <c r="C18" s="27" t="s">
        <v>9</v>
      </c>
      <c r="D18" s="36" t="e">
        <f>VLOOKUP(#REF!,#REF!,2,FALSE)</f>
        <v>#REF!</v>
      </c>
      <c r="E18" s="36" t="e">
        <f>VLOOKUP(#REF!,#REF!,3,FALSE)</f>
        <v>#REF!</v>
      </c>
      <c r="F18" s="36" t="e">
        <f t="shared" si="29"/>
        <v>#REF!</v>
      </c>
      <c r="G18" s="71" t="e">
        <f t="shared" si="30"/>
        <v>#REF!</v>
      </c>
      <c r="H18" s="24">
        <v>6028</v>
      </c>
      <c r="I18" s="24">
        <v>6305</v>
      </c>
      <c r="J18" s="23">
        <f t="shared" si="31"/>
        <v>277</v>
      </c>
      <c r="K18" s="72">
        <f t="shared" si="32"/>
        <v>1.0459522229595222</v>
      </c>
      <c r="L18" s="24">
        <v>2394</v>
      </c>
      <c r="M18" s="24">
        <v>2404</v>
      </c>
      <c r="N18" s="23">
        <f t="shared" si="33"/>
        <v>10</v>
      </c>
      <c r="O18" s="72">
        <f t="shared" si="5"/>
        <v>1.0041771094402674</v>
      </c>
      <c r="P18" s="22">
        <f t="shared" si="6"/>
        <v>2.5179615705931497</v>
      </c>
      <c r="Q18" s="22">
        <f t="shared" si="7"/>
        <v>2.6227121464226291</v>
      </c>
      <c r="R18" s="19"/>
    </row>
    <row r="19" spans="2:18" ht="21.75" customHeight="1" x14ac:dyDescent="0.45">
      <c r="B19" s="132"/>
      <c r="C19" s="30" t="s">
        <v>8</v>
      </c>
      <c r="D19" s="34" t="e">
        <f>VLOOKUP(#REF!,#REF!,2,FALSE)</f>
        <v>#REF!</v>
      </c>
      <c r="E19" s="34" t="e">
        <f>VLOOKUP(#REF!,#REF!,3,FALSE)</f>
        <v>#REF!</v>
      </c>
      <c r="F19" s="34" t="e">
        <f t="shared" si="29"/>
        <v>#REF!</v>
      </c>
      <c r="G19" s="70" t="e">
        <f t="shared" si="30"/>
        <v>#REF!</v>
      </c>
      <c r="H19" s="25">
        <v>10313</v>
      </c>
      <c r="I19" s="25">
        <v>10561</v>
      </c>
      <c r="J19" s="29">
        <f t="shared" si="31"/>
        <v>248</v>
      </c>
      <c r="K19" s="69">
        <f t="shared" si="32"/>
        <v>1.0240473189178707</v>
      </c>
      <c r="L19" s="25">
        <v>3056</v>
      </c>
      <c r="M19" s="25">
        <v>3098</v>
      </c>
      <c r="N19" s="29">
        <f t="shared" si="33"/>
        <v>42</v>
      </c>
      <c r="O19" s="69">
        <f t="shared" si="5"/>
        <v>1.0137434554973821</v>
      </c>
      <c r="P19" s="28">
        <f t="shared" si="6"/>
        <v>3.3746727748691101</v>
      </c>
      <c r="Q19" s="28">
        <f t="shared" si="7"/>
        <v>3.4089735313105227</v>
      </c>
      <c r="R19" s="19"/>
    </row>
    <row r="20" spans="2:18" ht="21.75" customHeight="1" x14ac:dyDescent="0.45">
      <c r="B20" s="132"/>
      <c r="C20" s="27" t="s">
        <v>7</v>
      </c>
      <c r="D20" s="19" t="e">
        <f>VLOOKUP(#REF!,#REF!,2,FALSE)</f>
        <v>#REF!</v>
      </c>
      <c r="E20" s="19" t="e">
        <f>VLOOKUP(#REF!,#REF!,3,FALSE)</f>
        <v>#REF!</v>
      </c>
      <c r="F20" s="19" t="e">
        <f t="shared" si="29"/>
        <v>#REF!</v>
      </c>
      <c r="G20" s="73" t="e">
        <f t="shared" si="30"/>
        <v>#REF!</v>
      </c>
      <c r="H20" s="24">
        <v>8327</v>
      </c>
      <c r="I20" s="24">
        <v>8222</v>
      </c>
      <c r="J20" s="23">
        <f t="shared" si="31"/>
        <v>-105</v>
      </c>
      <c r="K20" s="72">
        <f t="shared" si="32"/>
        <v>0.98739041671670469</v>
      </c>
      <c r="L20" s="24">
        <v>3456</v>
      </c>
      <c r="M20" s="24">
        <v>3609</v>
      </c>
      <c r="N20" s="23">
        <f t="shared" si="33"/>
        <v>153</v>
      </c>
      <c r="O20" s="72">
        <f t="shared" si="5"/>
        <v>1.0442708333333333</v>
      </c>
      <c r="P20" s="22">
        <f t="shared" si="6"/>
        <v>2.4094328703703702</v>
      </c>
      <c r="Q20" s="22">
        <f t="shared" si="7"/>
        <v>2.2781934053754505</v>
      </c>
      <c r="R20" s="19"/>
    </row>
    <row r="21" spans="2:18" ht="21.75" customHeight="1" x14ac:dyDescent="0.45">
      <c r="B21" s="132"/>
      <c r="C21" s="30" t="s">
        <v>6</v>
      </c>
      <c r="D21" s="92" t="e">
        <f>VLOOKUP(#REF!,#REF!,2,FALSE)</f>
        <v>#REF!</v>
      </c>
      <c r="E21" s="92" t="e">
        <f>VLOOKUP(#REF!,#REF!,3,FALSE)</f>
        <v>#REF!</v>
      </c>
      <c r="F21" s="92" t="e">
        <f t="shared" si="29"/>
        <v>#REF!</v>
      </c>
      <c r="G21" s="74" t="e">
        <f t="shared" si="30"/>
        <v>#REF!</v>
      </c>
      <c r="H21" s="25">
        <v>4933</v>
      </c>
      <c r="I21" s="25">
        <v>4893</v>
      </c>
      <c r="J21" s="29">
        <f t="shared" si="31"/>
        <v>-40</v>
      </c>
      <c r="K21" s="69">
        <f t="shared" si="32"/>
        <v>0.99189134400973034</v>
      </c>
      <c r="L21" s="25">
        <v>2077</v>
      </c>
      <c r="M21" s="25">
        <v>2081</v>
      </c>
      <c r="N21" s="29">
        <f t="shared" si="33"/>
        <v>4</v>
      </c>
      <c r="O21" s="69">
        <f t="shared" si="5"/>
        <v>1.0019258545979779</v>
      </c>
      <c r="P21" s="28">
        <f t="shared" si="6"/>
        <v>2.3750601829561866</v>
      </c>
      <c r="Q21" s="28">
        <f t="shared" si="7"/>
        <v>2.3512734262373858</v>
      </c>
      <c r="R21" s="19"/>
    </row>
    <row r="22" spans="2:18" ht="21.75" customHeight="1" x14ac:dyDescent="0.45">
      <c r="B22" s="133"/>
      <c r="C22" s="27" t="s">
        <v>5</v>
      </c>
      <c r="D22" s="36" t="e">
        <f>VLOOKUP(#REF!,#REF!,2,FALSE)</f>
        <v>#REF!</v>
      </c>
      <c r="E22" s="36" t="e">
        <f>VLOOKUP(#REF!,#REF!,3,FALSE)</f>
        <v>#REF!</v>
      </c>
      <c r="F22" s="36" t="e">
        <f t="shared" si="29"/>
        <v>#REF!</v>
      </c>
      <c r="G22" s="71" t="e">
        <f t="shared" si="30"/>
        <v>#REF!</v>
      </c>
      <c r="H22" s="24">
        <v>10398</v>
      </c>
      <c r="I22" s="24">
        <v>10568</v>
      </c>
      <c r="J22" s="23">
        <f t="shared" si="31"/>
        <v>170</v>
      </c>
      <c r="K22" s="72">
        <f t="shared" si="32"/>
        <v>1.016349297941912</v>
      </c>
      <c r="L22" s="24">
        <v>4288</v>
      </c>
      <c r="M22" s="24">
        <v>4388</v>
      </c>
      <c r="N22" s="23">
        <f t="shared" si="33"/>
        <v>100</v>
      </c>
      <c r="O22" s="72">
        <f t="shared" si="5"/>
        <v>1.023320895522388</v>
      </c>
      <c r="P22" s="22">
        <f t="shared" si="6"/>
        <v>2.4249067164179103</v>
      </c>
      <c r="Q22" s="22">
        <f t="shared" si="7"/>
        <v>2.4083865086599818</v>
      </c>
      <c r="R22" s="19"/>
    </row>
    <row r="23" spans="2:18" ht="26.25" customHeight="1" x14ac:dyDescent="0.45">
      <c r="B23" s="77" t="s">
        <v>753</v>
      </c>
      <c r="C23" s="76"/>
      <c r="D23" s="19"/>
      <c r="E23" s="19"/>
      <c r="F23" s="19"/>
      <c r="G23" s="19"/>
      <c r="H23" s="19"/>
      <c r="I23" s="19"/>
      <c r="J23" s="20"/>
      <c r="K23" s="19"/>
      <c r="L23" s="19"/>
      <c r="M23" s="19"/>
      <c r="N23" s="20"/>
      <c r="O23" s="19"/>
      <c r="P23" s="19"/>
      <c r="Q23" s="19"/>
      <c r="R23" s="19"/>
    </row>
    <row r="24" spans="2:18" ht="5.25" customHeight="1" x14ac:dyDescent="0.45">
      <c r="B24" s="21"/>
      <c r="C24" s="19"/>
      <c r="D24" s="19"/>
      <c r="E24" s="19"/>
      <c r="F24" s="19"/>
      <c r="G24" s="19"/>
      <c r="H24" s="19"/>
      <c r="I24" s="19"/>
      <c r="J24" s="20"/>
      <c r="K24" s="19"/>
      <c r="L24" s="19"/>
      <c r="M24" s="19"/>
      <c r="N24" s="20"/>
      <c r="O24" s="19"/>
      <c r="P24" s="19"/>
      <c r="Q24" s="19"/>
      <c r="R24" s="19"/>
    </row>
    <row r="25" spans="2:18" ht="5.25" customHeight="1" x14ac:dyDescent="0.45">
      <c r="B25" s="21"/>
      <c r="C25" s="19"/>
      <c r="D25" s="19"/>
      <c r="E25" s="19"/>
      <c r="F25" s="19"/>
      <c r="G25" s="19"/>
      <c r="H25" s="19"/>
      <c r="I25" s="19"/>
      <c r="J25" s="20"/>
      <c r="K25" s="19"/>
      <c r="L25" s="19"/>
      <c r="M25" s="19"/>
      <c r="N25" s="20"/>
      <c r="O25" s="19"/>
      <c r="P25" s="19"/>
      <c r="Q25" s="19"/>
      <c r="R25" s="19"/>
    </row>
    <row r="26" spans="2:18" ht="5.25" customHeight="1" x14ac:dyDescent="0.45">
      <c r="B26" s="21"/>
      <c r="C26" s="19"/>
      <c r="D26" s="19"/>
      <c r="E26" s="19"/>
      <c r="F26" s="19"/>
      <c r="G26" s="19"/>
      <c r="H26" s="19"/>
      <c r="I26" s="19"/>
      <c r="J26" s="20"/>
      <c r="K26" s="19"/>
      <c r="L26" s="19"/>
      <c r="M26" s="19"/>
      <c r="N26" s="20"/>
      <c r="O26" s="19"/>
      <c r="P26" s="19"/>
      <c r="Q26" s="19"/>
      <c r="R26" s="19"/>
    </row>
    <row r="27" spans="2:18" ht="5.25" customHeight="1" x14ac:dyDescent="0.45">
      <c r="B27" s="21"/>
      <c r="C27" s="19"/>
      <c r="D27" s="19"/>
      <c r="E27" s="19"/>
      <c r="F27" s="19"/>
      <c r="G27" s="19"/>
      <c r="H27" s="19"/>
      <c r="I27" s="19"/>
      <c r="J27" s="20"/>
      <c r="K27" s="19"/>
      <c r="L27" s="19"/>
      <c r="M27" s="19"/>
      <c r="N27" s="20"/>
      <c r="O27" s="19"/>
      <c r="P27" s="19"/>
      <c r="Q27" s="19"/>
      <c r="R27" s="19"/>
    </row>
    <row r="28" spans="2:18" x14ac:dyDescent="0.45">
      <c r="B28" s="119"/>
      <c r="C28" s="120"/>
      <c r="D28" s="54" t="s">
        <v>709</v>
      </c>
      <c r="E28" s="54" t="s">
        <v>710</v>
      </c>
      <c r="F28" s="53"/>
      <c r="G28" s="53"/>
      <c r="H28" s="115" t="s">
        <v>21</v>
      </c>
      <c r="I28" s="116"/>
      <c r="J28" s="116"/>
      <c r="K28" s="116"/>
      <c r="L28" s="127" t="s">
        <v>20</v>
      </c>
      <c r="M28" s="128"/>
      <c r="N28" s="128"/>
      <c r="O28" s="129"/>
      <c r="P28" s="117" t="s">
        <v>19</v>
      </c>
      <c r="Q28" s="118"/>
      <c r="R28" s="19"/>
    </row>
    <row r="29" spans="2:18" x14ac:dyDescent="0.45">
      <c r="B29" s="121"/>
      <c r="C29" s="122"/>
      <c r="D29" s="52" t="s">
        <v>711</v>
      </c>
      <c r="E29" s="51" t="s">
        <v>711</v>
      </c>
      <c r="F29" s="50"/>
      <c r="G29" s="50"/>
      <c r="H29" s="47">
        <v>2023</v>
      </c>
      <c r="I29" s="47">
        <v>2024</v>
      </c>
      <c r="J29" s="48" t="s">
        <v>18</v>
      </c>
      <c r="K29" s="49" t="s">
        <v>17</v>
      </c>
      <c r="L29" s="47">
        <v>2023</v>
      </c>
      <c r="M29" s="47">
        <v>2024</v>
      </c>
      <c r="N29" s="48" t="s">
        <v>18</v>
      </c>
      <c r="O29" s="47" t="s">
        <v>17</v>
      </c>
      <c r="P29" s="46" t="s">
        <v>712</v>
      </c>
      <c r="Q29" s="45" t="s">
        <v>713</v>
      </c>
      <c r="R29" s="19"/>
    </row>
    <row r="30" spans="2:18" ht="21" customHeight="1" thickBot="1" x14ac:dyDescent="0.5">
      <c r="B30" s="130" t="s">
        <v>16</v>
      </c>
      <c r="C30" s="131"/>
      <c r="D30" s="43" t="e">
        <f>+D31+D32</f>
        <v>#REF!</v>
      </c>
      <c r="E30" s="43" t="e">
        <f>+E31+E32</f>
        <v>#REF!</v>
      </c>
      <c r="F30" s="43" t="e">
        <f>+E30-D30</f>
        <v>#REF!</v>
      </c>
      <c r="G30" s="67" t="e">
        <f>+E30/D30</f>
        <v>#REF!</v>
      </c>
      <c r="H30" s="43">
        <v>509558</v>
      </c>
      <c r="I30" s="43">
        <v>509778</v>
      </c>
      <c r="J30" s="44">
        <f>+I30-H30</f>
        <v>220</v>
      </c>
      <c r="K30" s="66">
        <f>+I30/H30</f>
        <v>1.0004317467295185</v>
      </c>
      <c r="L30" s="43">
        <v>273723</v>
      </c>
      <c r="M30" s="43">
        <v>282192</v>
      </c>
      <c r="N30" s="32">
        <f>+M30-L30</f>
        <v>8469</v>
      </c>
      <c r="O30" s="66">
        <f>+M30/L30</f>
        <v>1.0309400379215485</v>
      </c>
      <c r="P30" s="42">
        <f>+H30/L30</f>
        <v>1.8615826949142016</v>
      </c>
      <c r="Q30" s="42">
        <f>+I30/M30</f>
        <v>1.8064934512672224</v>
      </c>
      <c r="R30" s="19"/>
    </row>
    <row r="31" spans="2:18" ht="21" customHeight="1" thickTop="1" x14ac:dyDescent="0.45">
      <c r="B31" s="125" t="s">
        <v>730</v>
      </c>
      <c r="C31" s="126"/>
      <c r="D31" s="16" t="e">
        <f>VLOOKUP(#REF!,#REF!,2,FALSE)</f>
        <v>#REF!</v>
      </c>
      <c r="E31" s="40" t="e">
        <f>VLOOKUP(#REF!,#REF!,3,FALSE)</f>
        <v>#REF!</v>
      </c>
      <c r="F31" s="40" t="e">
        <f t="shared" ref="F31" si="34">+E31-D31</f>
        <v>#REF!</v>
      </c>
      <c r="G31" s="63" t="e">
        <f t="shared" ref="G31" si="35">+E31/D31</f>
        <v>#REF!</v>
      </c>
      <c r="H31" s="39">
        <v>331213</v>
      </c>
      <c r="I31" s="39">
        <v>325966</v>
      </c>
      <c r="J31" s="38">
        <f t="shared" ref="J31" si="36">+I31-H31</f>
        <v>-5247</v>
      </c>
      <c r="K31" s="64">
        <f t="shared" ref="K31" si="37">+I31/H31</f>
        <v>0.98415823050423745</v>
      </c>
      <c r="L31" s="39">
        <v>181540</v>
      </c>
      <c r="M31" s="39">
        <v>182093</v>
      </c>
      <c r="N31" s="38">
        <f t="shared" ref="N31:N32" si="38">+M31-L31</f>
        <v>553</v>
      </c>
      <c r="O31" s="64">
        <f t="shared" ref="O31:O32" si="39">+M31/L31</f>
        <v>1.0030461606257575</v>
      </c>
      <c r="P31" s="37">
        <f t="shared" ref="P31:P32" si="40">+H31/L31</f>
        <v>1.8244629282802689</v>
      </c>
      <c r="Q31" s="37">
        <f t="shared" ref="Q31:Q32" si="41">+I31/M31</f>
        <v>1.7901072528872608</v>
      </c>
      <c r="R31" s="19"/>
    </row>
    <row r="32" spans="2:18" ht="21" customHeight="1" thickBot="1" x14ac:dyDescent="0.5">
      <c r="B32" s="134" t="s">
        <v>731</v>
      </c>
      <c r="C32" s="135"/>
      <c r="D32" s="95" t="e">
        <f>VLOOKUP(#REF!,#REF!,2,FALSE)</f>
        <v>#REF!</v>
      </c>
      <c r="E32" s="95" t="e">
        <f>VLOOKUP(#REF!,#REF!,3,FALSE)</f>
        <v>#REF!</v>
      </c>
      <c r="F32" s="95" t="e">
        <f t="shared" ref="F32" si="42">+E32-D32</f>
        <v>#REF!</v>
      </c>
      <c r="G32" s="96" t="e">
        <f t="shared" ref="G32" si="43">+E32/D32</f>
        <v>#REF!</v>
      </c>
      <c r="H32" s="97">
        <v>178345</v>
      </c>
      <c r="I32" s="97">
        <v>183812</v>
      </c>
      <c r="J32" s="98">
        <f t="shared" ref="J32" si="44">+I32-H32</f>
        <v>5467</v>
      </c>
      <c r="K32" s="99">
        <f t="shared" ref="K32" si="45">+I32/H32</f>
        <v>1.0306540693599484</v>
      </c>
      <c r="L32" s="97">
        <v>92183</v>
      </c>
      <c r="M32" s="97">
        <v>100099</v>
      </c>
      <c r="N32" s="98">
        <f t="shared" si="38"/>
        <v>7916</v>
      </c>
      <c r="O32" s="99">
        <f t="shared" si="39"/>
        <v>1.085872666326763</v>
      </c>
      <c r="P32" s="100">
        <f t="shared" si="40"/>
        <v>1.9346842693338251</v>
      </c>
      <c r="Q32" s="100">
        <f t="shared" si="41"/>
        <v>1.8363020609596499</v>
      </c>
      <c r="R32" s="19"/>
    </row>
    <row r="33" spans="2:18" ht="21" customHeight="1" thickTop="1" x14ac:dyDescent="0.45">
      <c r="B33" s="136" t="s">
        <v>728</v>
      </c>
      <c r="C33" s="41" t="s">
        <v>719</v>
      </c>
      <c r="D33" s="40" t="e">
        <f>VLOOKUP(#REF!,#REF!,2,FALSE)</f>
        <v>#REF!</v>
      </c>
      <c r="E33" s="40" t="e">
        <f>VLOOKUP(#REF!,#REF!,3,FALSE)</f>
        <v>#REF!</v>
      </c>
      <c r="F33" s="40" t="e">
        <f t="shared" ref="F33:F41" si="46">+E33-D33</f>
        <v>#REF!</v>
      </c>
      <c r="G33" s="63" t="e">
        <f t="shared" ref="G33:G41" si="47">+E33/D33</f>
        <v>#REF!</v>
      </c>
      <c r="H33" s="39">
        <v>6302</v>
      </c>
      <c r="I33" s="39">
        <v>6407</v>
      </c>
      <c r="J33" s="38">
        <f t="shared" ref="J33:J41" si="48">+I33-H33</f>
        <v>105</v>
      </c>
      <c r="K33" s="64">
        <f t="shared" ref="K33:K41" si="49">+I33/H33</f>
        <v>1.0166613773405269</v>
      </c>
      <c r="L33" s="39">
        <v>4118</v>
      </c>
      <c r="M33" s="39">
        <v>4143</v>
      </c>
      <c r="N33" s="38">
        <f t="shared" ref="N33:N41" si="50">+M33-L33</f>
        <v>25</v>
      </c>
      <c r="O33" s="64">
        <f t="shared" ref="O33:O41" si="51">+M33/L33</f>
        <v>1.0060709082078678</v>
      </c>
      <c r="P33" s="37">
        <f t="shared" ref="P33:P41" si="52">+H33/L33</f>
        <v>1.5303545410393395</v>
      </c>
      <c r="Q33" s="37">
        <f>+I33/M33</f>
        <v>1.5464639150374124</v>
      </c>
      <c r="R33" s="19"/>
    </row>
    <row r="34" spans="2:18" ht="21" customHeight="1" x14ac:dyDescent="0.45">
      <c r="B34" s="132"/>
      <c r="C34" s="35" t="s">
        <v>720</v>
      </c>
      <c r="D34" s="19" t="e">
        <f>VLOOKUP(#REF!,#REF!,2,FALSE)</f>
        <v>#REF!</v>
      </c>
      <c r="E34" s="19" t="e">
        <f>VLOOKUP(#REF!,#REF!,3,FALSE)</f>
        <v>#REF!</v>
      </c>
      <c r="F34" s="19" t="e">
        <f t="shared" ref="F34:F40" si="53">+E34-D34</f>
        <v>#REF!</v>
      </c>
      <c r="G34" s="73" t="e">
        <f t="shared" ref="G34:G40" si="54">+E34/D34</f>
        <v>#REF!</v>
      </c>
      <c r="H34" s="33">
        <v>3756</v>
      </c>
      <c r="I34" s="33">
        <v>4300</v>
      </c>
      <c r="J34" s="32">
        <f t="shared" ref="J34:J40" si="55">+I34-H34</f>
        <v>544</v>
      </c>
      <c r="K34" s="68">
        <f t="shared" ref="K34:K40" si="56">+I34/H34</f>
        <v>1.1448349307774228</v>
      </c>
      <c r="L34" s="33">
        <v>1946</v>
      </c>
      <c r="M34" s="33">
        <v>2077</v>
      </c>
      <c r="N34" s="32">
        <f t="shared" si="50"/>
        <v>131</v>
      </c>
      <c r="O34" s="68">
        <f t="shared" si="51"/>
        <v>1.0673175745118191</v>
      </c>
      <c r="P34" s="31">
        <f t="shared" si="52"/>
        <v>1.9301130524152106</v>
      </c>
      <c r="Q34" s="31">
        <f>+I34/M34</f>
        <v>2.0702936928261915</v>
      </c>
      <c r="R34" s="19"/>
    </row>
    <row r="35" spans="2:18" ht="21" customHeight="1" x14ac:dyDescent="0.45">
      <c r="B35" s="132"/>
      <c r="C35" s="30" t="s">
        <v>721</v>
      </c>
      <c r="D35" s="16" t="e">
        <f>VLOOKUP(#REF!,#REF!,2,FALSE)</f>
        <v>#REF!</v>
      </c>
      <c r="E35" s="16" t="e">
        <f>VLOOKUP(#REF!,#REF!,3,FALSE)</f>
        <v>#REF!</v>
      </c>
      <c r="F35" s="16" t="e">
        <f t="shared" si="53"/>
        <v>#REF!</v>
      </c>
      <c r="G35" s="65" t="e">
        <f t="shared" si="54"/>
        <v>#REF!</v>
      </c>
      <c r="H35" s="25">
        <v>8679</v>
      </c>
      <c r="I35" s="25">
        <v>9485</v>
      </c>
      <c r="J35" s="29">
        <f t="shared" si="55"/>
        <v>806</v>
      </c>
      <c r="K35" s="69">
        <f t="shared" si="56"/>
        <v>1.0928678419172715</v>
      </c>
      <c r="L35" s="25">
        <v>5577</v>
      </c>
      <c r="M35" s="25">
        <v>5640</v>
      </c>
      <c r="N35" s="29">
        <f t="shared" si="50"/>
        <v>63</v>
      </c>
      <c r="O35" s="69">
        <f t="shared" si="51"/>
        <v>1.0112963959117804</v>
      </c>
      <c r="P35" s="28">
        <f t="shared" si="52"/>
        <v>1.5562130177514792</v>
      </c>
      <c r="Q35" s="28">
        <f t="shared" ref="Q35:Q41" si="57">+I35/M35</f>
        <v>1.6817375886524824</v>
      </c>
      <c r="R35" s="19"/>
    </row>
    <row r="36" spans="2:18" ht="21" customHeight="1" x14ac:dyDescent="0.45">
      <c r="B36" s="132"/>
      <c r="C36" s="35" t="s">
        <v>722</v>
      </c>
      <c r="D36" s="16" t="e">
        <f>VLOOKUP(#REF!,#REF!,2,FALSE)</f>
        <v>#REF!</v>
      </c>
      <c r="E36" s="16" t="e">
        <f>VLOOKUP(#REF!,#REF!,3,FALSE)</f>
        <v>#REF!</v>
      </c>
      <c r="F36" s="16" t="e">
        <f t="shared" si="53"/>
        <v>#REF!</v>
      </c>
      <c r="G36" s="65" t="e">
        <f t="shared" si="54"/>
        <v>#REF!</v>
      </c>
      <c r="H36" s="33">
        <v>8884</v>
      </c>
      <c r="I36" s="33">
        <v>9458</v>
      </c>
      <c r="J36" s="32">
        <f t="shared" si="55"/>
        <v>574</v>
      </c>
      <c r="K36" s="68">
        <f t="shared" si="56"/>
        <v>1.0646105357946871</v>
      </c>
      <c r="L36" s="33">
        <v>6063</v>
      </c>
      <c r="M36" s="33">
        <v>5932</v>
      </c>
      <c r="N36" s="32">
        <f t="shared" si="50"/>
        <v>-131</v>
      </c>
      <c r="O36" s="68">
        <f t="shared" si="51"/>
        <v>0.97839353455385125</v>
      </c>
      <c r="P36" s="31">
        <f t="shared" si="52"/>
        <v>1.4652812139205014</v>
      </c>
      <c r="Q36" s="31">
        <f t="shared" si="57"/>
        <v>1.5944032366824006</v>
      </c>
      <c r="R36" s="19"/>
    </row>
    <row r="37" spans="2:18" ht="21" customHeight="1" x14ac:dyDescent="0.45">
      <c r="B37" s="132"/>
      <c r="C37" s="30" t="s">
        <v>723</v>
      </c>
      <c r="D37" s="16" t="e">
        <f>VLOOKUP(#REF!,#REF!,2,FALSE)</f>
        <v>#REF!</v>
      </c>
      <c r="E37" s="16" t="e">
        <f>VLOOKUP(#REF!,#REF!,3,FALSE)</f>
        <v>#REF!</v>
      </c>
      <c r="F37" s="16" t="e">
        <f t="shared" si="53"/>
        <v>#REF!</v>
      </c>
      <c r="G37" s="65" t="e">
        <f t="shared" si="54"/>
        <v>#REF!</v>
      </c>
      <c r="H37" s="25">
        <v>7102</v>
      </c>
      <c r="I37" s="25">
        <v>7948</v>
      </c>
      <c r="J37" s="29">
        <f t="shared" si="55"/>
        <v>846</v>
      </c>
      <c r="K37" s="69">
        <f t="shared" si="56"/>
        <v>1.1191213742607715</v>
      </c>
      <c r="L37" s="25">
        <v>4278</v>
      </c>
      <c r="M37" s="25">
        <v>5225</v>
      </c>
      <c r="N37" s="29">
        <f t="shared" si="50"/>
        <v>947</v>
      </c>
      <c r="O37" s="69">
        <f t="shared" si="51"/>
        <v>1.2213651238896681</v>
      </c>
      <c r="P37" s="28">
        <f t="shared" si="52"/>
        <v>1.6601215521271622</v>
      </c>
      <c r="Q37" s="28">
        <f t="shared" si="57"/>
        <v>1.5211483253588516</v>
      </c>
      <c r="R37" s="19"/>
    </row>
    <row r="38" spans="2:18" ht="21" customHeight="1" x14ac:dyDescent="0.45">
      <c r="B38" s="132"/>
      <c r="C38" s="35" t="s">
        <v>724</v>
      </c>
      <c r="D38" s="34" t="e">
        <f>VLOOKUP(#REF!,#REF!,2,FALSE)</f>
        <v>#REF!</v>
      </c>
      <c r="E38" s="34" t="e">
        <f>VLOOKUP(#REF!,#REF!,3,FALSE)</f>
        <v>#REF!</v>
      </c>
      <c r="F38" s="34" t="e">
        <f t="shared" si="53"/>
        <v>#REF!</v>
      </c>
      <c r="G38" s="70" t="e">
        <f t="shared" si="54"/>
        <v>#REF!</v>
      </c>
      <c r="H38" s="33">
        <v>5280</v>
      </c>
      <c r="I38" s="33">
        <v>5313</v>
      </c>
      <c r="J38" s="32">
        <f t="shared" si="55"/>
        <v>33</v>
      </c>
      <c r="K38" s="68">
        <f t="shared" si="56"/>
        <v>1.0062500000000001</v>
      </c>
      <c r="L38" s="33">
        <v>3792</v>
      </c>
      <c r="M38" s="33">
        <v>3966</v>
      </c>
      <c r="N38" s="32">
        <f t="shared" si="50"/>
        <v>174</v>
      </c>
      <c r="O38" s="68">
        <f t="shared" si="51"/>
        <v>1.0458860759493671</v>
      </c>
      <c r="P38" s="31">
        <f t="shared" si="52"/>
        <v>1.3924050632911393</v>
      </c>
      <c r="Q38" s="31">
        <f t="shared" si="57"/>
        <v>1.3396369137670197</v>
      </c>
      <c r="R38" s="19"/>
    </row>
    <row r="39" spans="2:18" ht="21" customHeight="1" x14ac:dyDescent="0.45">
      <c r="B39" s="132"/>
      <c r="C39" s="30" t="s">
        <v>725</v>
      </c>
      <c r="D39" s="34" t="e">
        <f>VLOOKUP(#REF!,#REF!,2,FALSE)</f>
        <v>#REF!</v>
      </c>
      <c r="E39" s="34" t="e">
        <f>VLOOKUP(#REF!,#REF!,3,FALSE)</f>
        <v>#REF!</v>
      </c>
      <c r="F39" s="34" t="e">
        <f t="shared" si="53"/>
        <v>#REF!</v>
      </c>
      <c r="G39" s="70" t="e">
        <f t="shared" si="54"/>
        <v>#REF!</v>
      </c>
      <c r="H39" s="25">
        <v>3988</v>
      </c>
      <c r="I39" s="25">
        <v>4044</v>
      </c>
      <c r="J39" s="29">
        <f t="shared" si="55"/>
        <v>56</v>
      </c>
      <c r="K39" s="69">
        <f t="shared" si="56"/>
        <v>1.0140421263791375</v>
      </c>
      <c r="L39" s="25">
        <v>1753</v>
      </c>
      <c r="M39" s="25">
        <v>1829</v>
      </c>
      <c r="N39" s="29">
        <f t="shared" si="50"/>
        <v>76</v>
      </c>
      <c r="O39" s="69">
        <f t="shared" si="51"/>
        <v>1.0433542498573873</v>
      </c>
      <c r="P39" s="28">
        <f t="shared" si="52"/>
        <v>2.2749572162007987</v>
      </c>
      <c r="Q39" s="28">
        <f t="shared" si="57"/>
        <v>2.2110442864953526</v>
      </c>
      <c r="R39" s="19"/>
    </row>
    <row r="40" spans="2:18" ht="20.25" customHeight="1" x14ac:dyDescent="0.45">
      <c r="B40" s="132"/>
      <c r="C40" s="27" t="s">
        <v>726</v>
      </c>
      <c r="D40" s="26" t="e">
        <f>VLOOKUP(#REF!,#REF!,2,FALSE)</f>
        <v>#REF!</v>
      </c>
      <c r="E40" s="26" t="e">
        <f>VLOOKUP(#REF!,#REF!,3,FALSE)</f>
        <v>#REF!</v>
      </c>
      <c r="F40" s="26" t="e">
        <f t="shared" si="53"/>
        <v>#REF!</v>
      </c>
      <c r="G40" s="75" t="e">
        <f t="shared" si="54"/>
        <v>#REF!</v>
      </c>
      <c r="H40" s="24">
        <v>91760</v>
      </c>
      <c r="I40" s="24">
        <v>94630</v>
      </c>
      <c r="J40" s="23">
        <f t="shared" si="55"/>
        <v>2870</v>
      </c>
      <c r="K40" s="72">
        <f t="shared" si="56"/>
        <v>1.0312772449869223</v>
      </c>
      <c r="L40" s="24">
        <v>23220</v>
      </c>
      <c r="M40" s="24">
        <v>26192</v>
      </c>
      <c r="N40" s="23">
        <f t="shared" si="50"/>
        <v>2972</v>
      </c>
      <c r="O40" s="72">
        <f t="shared" si="51"/>
        <v>1.1279931093884583</v>
      </c>
      <c r="P40" s="22">
        <f t="shared" si="52"/>
        <v>3.9517657192075797</v>
      </c>
      <c r="Q40" s="22">
        <f t="shared" si="57"/>
        <v>3.6129352474037875</v>
      </c>
      <c r="R40" s="19"/>
    </row>
    <row r="41" spans="2:18" ht="21" customHeight="1" thickBot="1" x14ac:dyDescent="0.5">
      <c r="B41" s="139"/>
      <c r="C41" s="88" t="s">
        <v>727</v>
      </c>
      <c r="D41" s="105" t="e">
        <f>+D30-D33-D34-D35-D36-D37-D38-D39-D40</f>
        <v>#REF!</v>
      </c>
      <c r="E41" s="106" t="e">
        <f>+E30-E33-E34-E35-E36-E37-E38-E39-E40</f>
        <v>#REF!</v>
      </c>
      <c r="F41" s="107" t="e">
        <f t="shared" si="46"/>
        <v>#REF!</v>
      </c>
      <c r="G41" s="108" t="e">
        <f t="shared" si="47"/>
        <v>#REF!</v>
      </c>
      <c r="H41" s="89">
        <v>373807</v>
      </c>
      <c r="I41" s="89">
        <v>368193</v>
      </c>
      <c r="J41" s="90">
        <f t="shared" si="48"/>
        <v>-5614</v>
      </c>
      <c r="K41" s="93">
        <f t="shared" si="49"/>
        <v>0.98498155465253456</v>
      </c>
      <c r="L41" s="89">
        <v>222976</v>
      </c>
      <c r="M41" s="89">
        <v>227188</v>
      </c>
      <c r="N41" s="90">
        <f t="shared" si="50"/>
        <v>4212</v>
      </c>
      <c r="O41" s="93">
        <f t="shared" si="51"/>
        <v>1.0188899253731343</v>
      </c>
      <c r="P41" s="109">
        <f t="shared" si="52"/>
        <v>1.6764449985648679</v>
      </c>
      <c r="Q41" s="109">
        <f t="shared" si="57"/>
        <v>1.6206533795799074</v>
      </c>
      <c r="R41" s="19"/>
    </row>
    <row r="42" spans="2:18" ht="21.75" customHeight="1" thickTop="1" x14ac:dyDescent="0.45">
      <c r="B42" s="132" t="s">
        <v>15</v>
      </c>
      <c r="C42" s="101" t="s">
        <v>14</v>
      </c>
      <c r="D42" s="19" t="e">
        <f>VLOOKUP(#REF!,#REF!,2,FALSE)</f>
        <v>#REF!</v>
      </c>
      <c r="E42" s="19" t="e">
        <f>VLOOKUP(#REF!,#REF!,3,FALSE)</f>
        <v>#REF!</v>
      </c>
      <c r="F42" s="19" t="e">
        <f t="shared" ref="F42" si="58">+E42-D42</f>
        <v>#REF!</v>
      </c>
      <c r="G42" s="73" t="e">
        <f t="shared" ref="G42" si="59">+E42/D42</f>
        <v>#REF!</v>
      </c>
      <c r="H42" s="102">
        <v>6968</v>
      </c>
      <c r="I42" s="102">
        <v>6807</v>
      </c>
      <c r="J42" s="94">
        <f t="shared" ref="J42" si="60">+I42-H42</f>
        <v>-161</v>
      </c>
      <c r="K42" s="103">
        <f t="shared" ref="K42" si="61">+I42/H42</f>
        <v>0.97689437428243397</v>
      </c>
      <c r="L42" s="102">
        <v>6111</v>
      </c>
      <c r="M42" s="102">
        <v>6022</v>
      </c>
      <c r="N42" s="94">
        <f t="shared" ref="N42:N51" si="62">+M42-L42</f>
        <v>-89</v>
      </c>
      <c r="O42" s="103">
        <f t="shared" ref="O42:O51" si="63">+M42/L42</f>
        <v>0.98543609883816075</v>
      </c>
      <c r="P42" s="104">
        <f t="shared" ref="P42:P51" si="64">+H42/L42</f>
        <v>1.1402389134347897</v>
      </c>
      <c r="Q42" s="104">
        <f t="shared" ref="Q42:Q51" si="65">+I42/M42</f>
        <v>1.130355363666556</v>
      </c>
      <c r="R42" s="19"/>
    </row>
    <row r="43" spans="2:18" ht="21.75" customHeight="1" x14ac:dyDescent="0.45">
      <c r="B43" s="132"/>
      <c r="C43" s="30" t="s">
        <v>13</v>
      </c>
      <c r="D43" s="16" t="e">
        <f>VLOOKUP(#REF!,#REF!,2,FALSE)</f>
        <v>#REF!</v>
      </c>
      <c r="E43" s="16" t="e">
        <f>VLOOKUP(#REF!,#REF!,3,FALSE)</f>
        <v>#REF!</v>
      </c>
      <c r="F43" s="16" t="e">
        <f t="shared" ref="F43:F51" si="66">+E43-D43</f>
        <v>#REF!</v>
      </c>
      <c r="G43" s="65" t="e">
        <f t="shared" ref="G43:G51" si="67">+E43/D43</f>
        <v>#REF!</v>
      </c>
      <c r="H43" s="25">
        <v>9973</v>
      </c>
      <c r="I43" s="25">
        <v>9581</v>
      </c>
      <c r="J43" s="29">
        <f t="shared" ref="J43:J51" si="68">+I43-H43</f>
        <v>-392</v>
      </c>
      <c r="K43" s="69">
        <f t="shared" ref="K43:K51" si="69">+I43/H43</f>
        <v>0.96069387345833757</v>
      </c>
      <c r="L43" s="25">
        <v>8391</v>
      </c>
      <c r="M43" s="25">
        <v>8308</v>
      </c>
      <c r="N43" s="29">
        <f t="shared" si="62"/>
        <v>-83</v>
      </c>
      <c r="O43" s="69">
        <f t="shared" si="63"/>
        <v>0.99010844952925758</v>
      </c>
      <c r="P43" s="28">
        <f t="shared" si="64"/>
        <v>1.1885353354784889</v>
      </c>
      <c r="Q43" s="28">
        <f t="shared" si="65"/>
        <v>1.153225806451613</v>
      </c>
      <c r="R43" s="19"/>
    </row>
    <row r="44" spans="2:18" ht="21.75" customHeight="1" x14ac:dyDescent="0.45">
      <c r="B44" s="132"/>
      <c r="C44" s="35" t="s">
        <v>12</v>
      </c>
      <c r="D44" s="19" t="e">
        <f>VLOOKUP(#REF!,#REF!,2,FALSE)</f>
        <v>#REF!</v>
      </c>
      <c r="E44" s="19" t="e">
        <f>VLOOKUP(#REF!,#REF!,3,FALSE)</f>
        <v>#REF!</v>
      </c>
      <c r="F44" s="19" t="e">
        <f t="shared" si="66"/>
        <v>#REF!</v>
      </c>
      <c r="G44" s="73" t="e">
        <f t="shared" si="67"/>
        <v>#REF!</v>
      </c>
      <c r="H44" s="33">
        <v>10801</v>
      </c>
      <c r="I44" s="33">
        <v>10301</v>
      </c>
      <c r="J44" s="32">
        <f t="shared" si="68"/>
        <v>-500</v>
      </c>
      <c r="K44" s="68">
        <f t="shared" si="69"/>
        <v>0.95370799000092588</v>
      </c>
      <c r="L44" s="33">
        <v>8846</v>
      </c>
      <c r="M44" s="33">
        <v>8778</v>
      </c>
      <c r="N44" s="32">
        <f t="shared" si="62"/>
        <v>-68</v>
      </c>
      <c r="O44" s="68">
        <f t="shared" si="63"/>
        <v>0.99231290978973552</v>
      </c>
      <c r="P44" s="31">
        <f t="shared" si="64"/>
        <v>1.2210038435451052</v>
      </c>
      <c r="Q44" s="31">
        <f t="shared" si="65"/>
        <v>1.1735019366598314</v>
      </c>
      <c r="R44" s="19"/>
    </row>
    <row r="45" spans="2:18" ht="21.75" customHeight="1" x14ac:dyDescent="0.45">
      <c r="B45" s="132"/>
      <c r="C45" s="30" t="s">
        <v>11</v>
      </c>
      <c r="D45" s="16" t="e">
        <f>VLOOKUP(#REF!,#REF!,2,FALSE)</f>
        <v>#REF!</v>
      </c>
      <c r="E45" s="16" t="e">
        <f>VLOOKUP(#REF!,#REF!,3,FALSE)</f>
        <v>#REF!</v>
      </c>
      <c r="F45" s="16" t="e">
        <f t="shared" si="66"/>
        <v>#REF!</v>
      </c>
      <c r="G45" s="65" t="e">
        <f t="shared" si="67"/>
        <v>#REF!</v>
      </c>
      <c r="H45" s="25">
        <v>131941</v>
      </c>
      <c r="I45" s="25">
        <v>133097</v>
      </c>
      <c r="J45" s="29">
        <f t="shared" si="68"/>
        <v>1156</v>
      </c>
      <c r="K45" s="69">
        <f t="shared" si="69"/>
        <v>1.0087614918789458</v>
      </c>
      <c r="L45" s="25">
        <v>86604</v>
      </c>
      <c r="M45" s="25">
        <v>88008</v>
      </c>
      <c r="N45" s="29">
        <f t="shared" si="62"/>
        <v>1404</v>
      </c>
      <c r="O45" s="69">
        <f t="shared" si="63"/>
        <v>1.0162117223222946</v>
      </c>
      <c r="P45" s="28">
        <f t="shared" si="64"/>
        <v>1.5234977599187105</v>
      </c>
      <c r="Q45" s="28">
        <f t="shared" si="65"/>
        <v>1.5123284246886646</v>
      </c>
      <c r="R45" s="19"/>
    </row>
    <row r="46" spans="2:18" ht="21.75" customHeight="1" x14ac:dyDescent="0.45">
      <c r="B46" s="132"/>
      <c r="C46" s="35" t="s">
        <v>10</v>
      </c>
      <c r="D46" s="19" t="e">
        <f>VLOOKUP(#REF!,#REF!,2,FALSE)</f>
        <v>#REF!</v>
      </c>
      <c r="E46" s="19" t="e">
        <f>VLOOKUP(#REF!,#REF!,3,FALSE)</f>
        <v>#REF!</v>
      </c>
      <c r="F46" s="19" t="e">
        <f t="shared" si="66"/>
        <v>#REF!</v>
      </c>
      <c r="G46" s="73" t="e">
        <f t="shared" si="67"/>
        <v>#REF!</v>
      </c>
      <c r="H46" s="33">
        <v>3940</v>
      </c>
      <c r="I46" s="33">
        <v>3638</v>
      </c>
      <c r="J46" s="32">
        <f t="shared" si="68"/>
        <v>-302</v>
      </c>
      <c r="K46" s="68">
        <f t="shared" si="69"/>
        <v>0.92335025380710656</v>
      </c>
      <c r="L46" s="33">
        <v>3321</v>
      </c>
      <c r="M46" s="33">
        <v>3221</v>
      </c>
      <c r="N46" s="32">
        <f t="shared" si="62"/>
        <v>-100</v>
      </c>
      <c r="O46" s="68">
        <f t="shared" si="63"/>
        <v>0.96988858777476661</v>
      </c>
      <c r="P46" s="31">
        <f t="shared" si="64"/>
        <v>1.1863896416741946</v>
      </c>
      <c r="Q46" s="31">
        <f t="shared" si="65"/>
        <v>1.1294628997205838</v>
      </c>
      <c r="R46" s="19"/>
    </row>
    <row r="47" spans="2:18" ht="21.75" customHeight="1" x14ac:dyDescent="0.45">
      <c r="B47" s="132"/>
      <c r="C47" s="30" t="s">
        <v>9</v>
      </c>
      <c r="D47" s="16" t="e">
        <f>VLOOKUP(#REF!,#REF!,2,FALSE)</f>
        <v>#REF!</v>
      </c>
      <c r="E47" s="16" t="e">
        <f>VLOOKUP(#REF!,#REF!,3,FALSE)</f>
        <v>#REF!</v>
      </c>
      <c r="F47" s="16" t="e">
        <f t="shared" si="66"/>
        <v>#REF!</v>
      </c>
      <c r="G47" s="65" t="e">
        <f t="shared" si="67"/>
        <v>#REF!</v>
      </c>
      <c r="H47" s="25">
        <v>38735</v>
      </c>
      <c r="I47" s="25">
        <v>40653</v>
      </c>
      <c r="J47" s="29">
        <f t="shared" si="68"/>
        <v>1918</v>
      </c>
      <c r="K47" s="69">
        <f t="shared" si="69"/>
        <v>1.0495159416548341</v>
      </c>
      <c r="L47" s="25">
        <v>25988</v>
      </c>
      <c r="M47" s="25">
        <v>27796</v>
      </c>
      <c r="N47" s="29">
        <f t="shared" si="62"/>
        <v>1808</v>
      </c>
      <c r="O47" s="69">
        <f t="shared" si="63"/>
        <v>1.0695705710327843</v>
      </c>
      <c r="P47" s="28">
        <f t="shared" si="64"/>
        <v>1.4904956133600122</v>
      </c>
      <c r="Q47" s="28">
        <f t="shared" si="65"/>
        <v>1.4625485681393007</v>
      </c>
      <c r="R47" s="19"/>
    </row>
    <row r="48" spans="2:18" ht="21.75" customHeight="1" x14ac:dyDescent="0.45">
      <c r="B48" s="132"/>
      <c r="C48" s="35" t="s">
        <v>8</v>
      </c>
      <c r="D48" s="19" t="e">
        <f>VLOOKUP(#REF!,#REF!,2,FALSE)</f>
        <v>#REF!</v>
      </c>
      <c r="E48" s="19" t="e">
        <f>VLOOKUP(#REF!,#REF!,3,FALSE)</f>
        <v>#REF!</v>
      </c>
      <c r="F48" s="19" t="e">
        <f t="shared" si="66"/>
        <v>#REF!</v>
      </c>
      <c r="G48" s="73" t="e">
        <f t="shared" si="67"/>
        <v>#REF!</v>
      </c>
      <c r="H48" s="33">
        <v>273569</v>
      </c>
      <c r="I48" s="33">
        <v>274533</v>
      </c>
      <c r="J48" s="32">
        <f t="shared" si="68"/>
        <v>964</v>
      </c>
      <c r="K48" s="68">
        <f t="shared" si="69"/>
        <v>1.003523791072819</v>
      </c>
      <c r="L48" s="33">
        <v>109011</v>
      </c>
      <c r="M48" s="33">
        <v>115173</v>
      </c>
      <c r="N48" s="32">
        <f t="shared" si="62"/>
        <v>6162</v>
      </c>
      <c r="O48" s="68">
        <f t="shared" si="63"/>
        <v>1.0565264055920962</v>
      </c>
      <c r="P48" s="31">
        <f t="shared" si="64"/>
        <v>2.5095540816981772</v>
      </c>
      <c r="Q48" s="31">
        <f t="shared" si="65"/>
        <v>2.3836576280899169</v>
      </c>
      <c r="R48" s="19"/>
    </row>
    <row r="49" spans="2:18" ht="21.75" customHeight="1" x14ac:dyDescent="0.45">
      <c r="B49" s="132"/>
      <c r="C49" s="30" t="s">
        <v>7</v>
      </c>
      <c r="D49" s="16" t="e">
        <f>VLOOKUP(#REF!,#REF!,2,FALSE)</f>
        <v>#REF!</v>
      </c>
      <c r="E49" s="16" t="e">
        <f>VLOOKUP(#REF!,#REF!,3,FALSE)</f>
        <v>#REF!</v>
      </c>
      <c r="F49" s="16" t="e">
        <f t="shared" si="66"/>
        <v>#REF!</v>
      </c>
      <c r="G49" s="65" t="e">
        <f t="shared" si="67"/>
        <v>#REF!</v>
      </c>
      <c r="H49" s="25">
        <v>14072</v>
      </c>
      <c r="I49" s="25">
        <v>12147</v>
      </c>
      <c r="J49" s="29">
        <f t="shared" si="68"/>
        <v>-1925</v>
      </c>
      <c r="K49" s="69">
        <f t="shared" si="69"/>
        <v>0.8632035247299602</v>
      </c>
      <c r="L49" s="25">
        <v>10409</v>
      </c>
      <c r="M49" s="25">
        <v>9867</v>
      </c>
      <c r="N49" s="29">
        <f t="shared" si="62"/>
        <v>-542</v>
      </c>
      <c r="O49" s="69">
        <f t="shared" si="63"/>
        <v>0.94792967624171387</v>
      </c>
      <c r="P49" s="28">
        <f t="shared" si="64"/>
        <v>1.3519070035546161</v>
      </c>
      <c r="Q49" s="28">
        <f t="shared" si="65"/>
        <v>1.2310732745515354</v>
      </c>
      <c r="R49" s="19"/>
    </row>
    <row r="50" spans="2:18" ht="21.75" customHeight="1" x14ac:dyDescent="0.45">
      <c r="B50" s="132"/>
      <c r="C50" s="35" t="s">
        <v>6</v>
      </c>
      <c r="D50" s="19" t="e">
        <f>VLOOKUP(#REF!,#REF!,2,FALSE)</f>
        <v>#REF!</v>
      </c>
      <c r="E50" s="19" t="e">
        <f>VLOOKUP(#REF!,#REF!,3,FALSE)</f>
        <v>#REF!</v>
      </c>
      <c r="F50" s="19" t="e">
        <f t="shared" si="66"/>
        <v>#REF!</v>
      </c>
      <c r="G50" s="73" t="e">
        <f t="shared" si="67"/>
        <v>#REF!</v>
      </c>
      <c r="H50" s="33">
        <v>1918</v>
      </c>
      <c r="I50" s="33">
        <v>1681</v>
      </c>
      <c r="J50" s="32">
        <f t="shared" si="68"/>
        <v>-237</v>
      </c>
      <c r="K50" s="68">
        <f t="shared" si="69"/>
        <v>0.87643378519290926</v>
      </c>
      <c r="L50" s="33">
        <v>1623</v>
      </c>
      <c r="M50" s="33">
        <v>1560</v>
      </c>
      <c r="N50" s="32">
        <f t="shared" si="62"/>
        <v>-63</v>
      </c>
      <c r="O50" s="68">
        <f t="shared" si="63"/>
        <v>0.96118299445471345</v>
      </c>
      <c r="P50" s="31">
        <f t="shared" si="64"/>
        <v>1.181762168823167</v>
      </c>
      <c r="Q50" s="31">
        <f t="shared" si="65"/>
        <v>1.0775641025641025</v>
      </c>
      <c r="R50" s="19"/>
    </row>
    <row r="51" spans="2:18" ht="21.75" customHeight="1" x14ac:dyDescent="0.45">
      <c r="B51" s="133"/>
      <c r="C51" s="30" t="s">
        <v>5</v>
      </c>
      <c r="D51" s="16" t="e">
        <f>VLOOKUP(#REF!,#REF!,2,FALSE)</f>
        <v>#REF!</v>
      </c>
      <c r="E51" s="16" t="e">
        <f>VLOOKUP(#REF!,#REF!,3,FALSE)</f>
        <v>#REF!</v>
      </c>
      <c r="F51" s="16" t="e">
        <f t="shared" si="66"/>
        <v>#REF!</v>
      </c>
      <c r="G51" s="65" t="e">
        <f t="shared" si="67"/>
        <v>#REF!</v>
      </c>
      <c r="H51" s="25">
        <v>17641</v>
      </c>
      <c r="I51" s="25">
        <v>17340</v>
      </c>
      <c r="J51" s="29">
        <f t="shared" si="68"/>
        <v>-301</v>
      </c>
      <c r="K51" s="69">
        <f t="shared" si="69"/>
        <v>0.98293747519981856</v>
      </c>
      <c r="L51" s="25">
        <v>13419</v>
      </c>
      <c r="M51" s="25">
        <v>13459</v>
      </c>
      <c r="N51" s="29">
        <f t="shared" si="62"/>
        <v>40</v>
      </c>
      <c r="O51" s="69">
        <f t="shared" si="63"/>
        <v>1.0029808480512705</v>
      </c>
      <c r="P51" s="28">
        <f t="shared" si="64"/>
        <v>1.3146285118116103</v>
      </c>
      <c r="Q51" s="28">
        <f t="shared" si="65"/>
        <v>1.2883572330782376</v>
      </c>
      <c r="R51" s="19"/>
    </row>
    <row r="52" spans="2:18" s="19" customFormat="1" ht="15.75" customHeight="1" x14ac:dyDescent="0.45">
      <c r="B52" s="77" t="s">
        <v>754</v>
      </c>
      <c r="J52" s="20"/>
      <c r="N52" s="20"/>
    </row>
    <row r="53" spans="2:18" x14ac:dyDescent="0.45">
      <c r="K53" s="17"/>
      <c r="N53" s="16"/>
      <c r="O53" s="17"/>
    </row>
    <row r="54" spans="2:18" x14ac:dyDescent="0.45">
      <c r="J54" s="16"/>
      <c r="N54" s="16"/>
      <c r="O54" s="17"/>
    </row>
  </sheetData>
  <mergeCells count="20">
    <mergeCell ref="B30:C30"/>
    <mergeCell ref="B42:B51"/>
    <mergeCell ref="B7:C7"/>
    <mergeCell ref="B13:B22"/>
    <mergeCell ref="B28:C29"/>
    <mergeCell ref="B10:B12"/>
    <mergeCell ref="B33:B41"/>
    <mergeCell ref="B8:C8"/>
    <mergeCell ref="B9:C9"/>
    <mergeCell ref="B31:C31"/>
    <mergeCell ref="B32:C32"/>
    <mergeCell ref="H28:K28"/>
    <mergeCell ref="P28:Q28"/>
    <mergeCell ref="B3:C4"/>
    <mergeCell ref="H3:K3"/>
    <mergeCell ref="P3:Q3"/>
    <mergeCell ref="B5:C5"/>
    <mergeCell ref="B6:C6"/>
    <mergeCell ref="L28:O28"/>
    <mergeCell ref="L3:O3"/>
  </mergeCells>
  <phoneticPr fontId="7"/>
  <printOptions horizontalCentered="1"/>
  <pageMargins left="0.51181102362204722" right="0.51181102362204722" top="0.74803149606299213" bottom="0.74803149606299213" header="0.31496062992125984" footer="0.31496062992125984"/>
  <pageSetup paperSize="9" scale="65" fitToHeight="0" orientation="portrait" r:id="rId1"/>
  <headerFoot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79"/>
  <sheetViews>
    <sheetView topLeftCell="E1" workbookViewId="0">
      <pane ySplit="6" topLeftCell="A7" activePane="bottomLeft" state="frozen"/>
      <selection activeCell="D1" sqref="D1"/>
      <selection pane="bottomLeft" activeCell="E1" sqref="E1"/>
    </sheetView>
  </sheetViews>
  <sheetFormatPr defaultRowHeight="12" x14ac:dyDescent="0.15"/>
  <cols>
    <col min="1" max="4" width="9.109375" hidden="1" customWidth="1"/>
    <col min="5" max="5" width="22.109375" customWidth="1"/>
    <col min="6" max="7" width="7.109375" customWidth="1"/>
    <col min="8" max="8" width="6.33203125" customWidth="1"/>
    <col min="9" max="10" width="7.109375" customWidth="1"/>
    <col min="11" max="11" width="6.33203125" customWidth="1"/>
    <col min="12" max="13" width="7.109375" customWidth="1"/>
    <col min="14" max="14" width="6.33203125" customWidth="1"/>
    <col min="15" max="16" width="6.109375" customWidth="1"/>
  </cols>
  <sheetData>
    <row r="1" spans="1:16" s="3" customFormat="1" ht="19.2" x14ac:dyDescent="0.15">
      <c r="E1" s="1" t="s">
        <v>755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3" customFormat="1" ht="5.25" customHeight="1" x14ac:dyDescent="0.15">
      <c r="E2" s="4"/>
      <c r="F2" s="4"/>
      <c r="G2" s="4"/>
      <c r="H2" s="5"/>
      <c r="I2" s="4"/>
      <c r="J2" s="4"/>
      <c r="K2" s="5"/>
      <c r="L2" s="4"/>
      <c r="M2" s="4"/>
      <c r="N2" s="5"/>
      <c r="O2" s="5"/>
      <c r="P2" s="5"/>
    </row>
    <row r="3" spans="1:16" s="3" customFormat="1" ht="13.5" customHeight="1" x14ac:dyDescent="0.15">
      <c r="E3" s="140" t="s">
        <v>714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</row>
    <row r="4" spans="1:16" s="3" customFormat="1" ht="9" customHeight="1" x14ac:dyDescent="0.15">
      <c r="E4" s="4"/>
      <c r="F4" s="4"/>
      <c r="G4" s="4"/>
      <c r="H4" s="5"/>
      <c r="I4" s="4"/>
      <c r="J4" s="4"/>
      <c r="K4" s="5"/>
      <c r="L4" s="4"/>
      <c r="M4" s="4"/>
      <c r="N4" s="5"/>
      <c r="O4" s="5"/>
      <c r="P4" s="5"/>
    </row>
    <row r="5" spans="1:16" s="3" customFormat="1" ht="14.25" customHeight="1" x14ac:dyDescent="0.15">
      <c r="E5" s="141" t="s">
        <v>0</v>
      </c>
      <c r="F5" s="143" t="s">
        <v>4</v>
      </c>
      <c r="G5" s="143"/>
      <c r="H5" s="143"/>
      <c r="I5" s="143" t="s">
        <v>1</v>
      </c>
      <c r="J5" s="143"/>
      <c r="K5" s="143"/>
      <c r="L5" s="143" t="s">
        <v>2</v>
      </c>
      <c r="M5" s="143"/>
      <c r="N5" s="143"/>
      <c r="O5" s="143" t="s">
        <v>3</v>
      </c>
      <c r="P5" s="144"/>
    </row>
    <row r="6" spans="1:16" s="3" customFormat="1" ht="14.25" customHeight="1" x14ac:dyDescent="0.15">
      <c r="A6" s="3" t="s">
        <v>732</v>
      </c>
      <c r="B6" s="3" t="s">
        <v>733</v>
      </c>
      <c r="C6" s="3" t="s">
        <v>734</v>
      </c>
      <c r="E6" s="142"/>
      <c r="F6" s="6" t="s">
        <v>697</v>
      </c>
      <c r="G6" s="7" t="s">
        <v>716</v>
      </c>
      <c r="H6" s="8" t="s">
        <v>718</v>
      </c>
      <c r="I6" s="6" t="s">
        <v>697</v>
      </c>
      <c r="J6" s="7" t="s">
        <v>715</v>
      </c>
      <c r="K6" s="8" t="s">
        <v>717</v>
      </c>
      <c r="L6" s="6" t="s">
        <v>697</v>
      </c>
      <c r="M6" s="7" t="s">
        <v>715</v>
      </c>
      <c r="N6" s="8" t="s">
        <v>717</v>
      </c>
      <c r="O6" s="6" t="s">
        <v>697</v>
      </c>
      <c r="P6" s="9" t="s">
        <v>715</v>
      </c>
    </row>
    <row r="7" spans="1:16" s="3" customFormat="1" ht="12" customHeight="1" x14ac:dyDescent="0.15">
      <c r="A7" s="3">
        <v>1</v>
      </c>
      <c r="B7" s="3">
        <v>1</v>
      </c>
      <c r="C7" s="3" t="s">
        <v>757</v>
      </c>
      <c r="D7" s="3">
        <v>1005</v>
      </c>
      <c r="E7" s="10" t="s">
        <v>525</v>
      </c>
      <c r="F7" s="11">
        <v>20</v>
      </c>
      <c r="G7" s="12">
        <v>20</v>
      </c>
      <c r="H7" s="13">
        <f t="shared" ref="H7:H70" si="0">+G7/F7</f>
        <v>1</v>
      </c>
      <c r="I7" s="11">
        <v>55</v>
      </c>
      <c r="J7" s="12">
        <v>55</v>
      </c>
      <c r="K7" s="13">
        <f t="shared" ref="K7:K70" si="1">+J7/I7</f>
        <v>1</v>
      </c>
      <c r="L7" s="11">
        <v>20</v>
      </c>
      <c r="M7" s="12">
        <v>20</v>
      </c>
      <c r="N7" s="13">
        <f t="shared" ref="N7" si="2">+M7/L7</f>
        <v>1</v>
      </c>
      <c r="O7" s="14">
        <f t="shared" ref="O7" si="3">IFERROR(I7/L7, "-")</f>
        <v>2.75</v>
      </c>
      <c r="P7" s="15">
        <f t="shared" ref="P7" si="4">IFERROR(J7/M7, "-")</f>
        <v>2.75</v>
      </c>
    </row>
    <row r="8" spans="1:16" s="3" customFormat="1" ht="12.75" customHeight="1" x14ac:dyDescent="0.15">
      <c r="A8" s="3">
        <v>2</v>
      </c>
      <c r="B8" s="3">
        <v>1</v>
      </c>
      <c r="C8" s="3" t="s">
        <v>907</v>
      </c>
      <c r="D8" s="3">
        <v>1501</v>
      </c>
      <c r="E8" s="10" t="s">
        <v>735</v>
      </c>
      <c r="F8" s="11"/>
      <c r="G8" s="12">
        <v>85</v>
      </c>
      <c r="H8" s="13" t="s">
        <v>750</v>
      </c>
      <c r="I8" s="11"/>
      <c r="J8" s="12">
        <v>89</v>
      </c>
      <c r="K8" s="13" t="s">
        <v>750</v>
      </c>
      <c r="L8" s="11"/>
      <c r="M8" s="12">
        <v>72</v>
      </c>
      <c r="N8" s="13" t="s">
        <v>750</v>
      </c>
      <c r="O8" s="14" t="str">
        <f t="shared" ref="O8:O9" si="5">IFERROR(I8/L8, "-")</f>
        <v>-</v>
      </c>
      <c r="P8" s="15">
        <f t="shared" ref="P8:P9" si="6">IFERROR(J8/M8, "-")</f>
        <v>1.2361111111111112</v>
      </c>
    </row>
    <row r="9" spans="1:16" s="3" customFormat="1" ht="12" customHeight="1" x14ac:dyDescent="0.15">
      <c r="A9" s="3">
        <v>1</v>
      </c>
      <c r="B9" s="3">
        <v>1</v>
      </c>
      <c r="C9" s="3" t="s">
        <v>759</v>
      </c>
      <c r="D9" s="3">
        <v>1010</v>
      </c>
      <c r="E9" s="10" t="s">
        <v>526</v>
      </c>
      <c r="F9" s="11">
        <v>115</v>
      </c>
      <c r="G9" s="12">
        <v>115</v>
      </c>
      <c r="H9" s="13">
        <f t="shared" si="0"/>
        <v>1</v>
      </c>
      <c r="I9" s="11">
        <v>207</v>
      </c>
      <c r="J9" s="12">
        <v>265</v>
      </c>
      <c r="K9" s="13">
        <f t="shared" si="1"/>
        <v>1.2801932367149758</v>
      </c>
      <c r="L9" s="11">
        <v>124</v>
      </c>
      <c r="M9" s="12">
        <v>127</v>
      </c>
      <c r="N9" s="13">
        <f t="shared" ref="N9" si="7">+M9/L9</f>
        <v>1.0241935483870968</v>
      </c>
      <c r="O9" s="14">
        <f t="shared" si="5"/>
        <v>1.6693548387096775</v>
      </c>
      <c r="P9" s="15">
        <f t="shared" si="6"/>
        <v>2.0866141732283463</v>
      </c>
    </row>
    <row r="10" spans="1:16" ht="12" customHeight="1" x14ac:dyDescent="0.15">
      <c r="A10" s="3">
        <v>1</v>
      </c>
      <c r="B10" s="3">
        <v>1</v>
      </c>
      <c r="C10" s="3" t="s">
        <v>761</v>
      </c>
      <c r="D10" s="3">
        <v>1015</v>
      </c>
      <c r="E10" s="10" t="s">
        <v>628</v>
      </c>
      <c r="F10" s="11">
        <v>55</v>
      </c>
      <c r="G10" s="12">
        <v>55</v>
      </c>
      <c r="H10" s="13">
        <f t="shared" si="0"/>
        <v>1</v>
      </c>
      <c r="I10" s="11">
        <v>114</v>
      </c>
      <c r="J10" s="12">
        <v>92</v>
      </c>
      <c r="K10" s="13">
        <f t="shared" si="1"/>
        <v>0.80701754385964908</v>
      </c>
      <c r="L10" s="11">
        <v>59</v>
      </c>
      <c r="M10" s="12">
        <v>57</v>
      </c>
      <c r="N10" s="13">
        <f t="shared" ref="N10:N73" si="8">+M10/L10</f>
        <v>0.96610169491525422</v>
      </c>
      <c r="O10" s="14">
        <f t="shared" ref="O10:O73" si="9">IFERROR(I10/L10, "-")</f>
        <v>1.9322033898305084</v>
      </c>
      <c r="P10" s="15">
        <f t="shared" ref="P10:P73" si="10">IFERROR(J10/M10, "-")</f>
        <v>1.6140350877192982</v>
      </c>
    </row>
    <row r="11" spans="1:16" ht="12" customHeight="1" x14ac:dyDescent="0.15">
      <c r="A11" s="3">
        <v>1</v>
      </c>
      <c r="B11" s="3">
        <v>1</v>
      </c>
      <c r="C11" s="3" t="s">
        <v>763</v>
      </c>
      <c r="D11" s="3">
        <v>1020</v>
      </c>
      <c r="E11" s="10" t="s">
        <v>527</v>
      </c>
      <c r="F11" s="11">
        <v>103</v>
      </c>
      <c r="G11" s="12">
        <v>95</v>
      </c>
      <c r="H11" s="13">
        <f t="shared" si="0"/>
        <v>0.92233009708737868</v>
      </c>
      <c r="I11" s="11">
        <v>116</v>
      </c>
      <c r="J11" s="12">
        <v>80</v>
      </c>
      <c r="K11" s="13">
        <f t="shared" si="1"/>
        <v>0.68965517241379315</v>
      </c>
      <c r="L11" s="11">
        <v>88</v>
      </c>
      <c r="M11" s="12">
        <v>73</v>
      </c>
      <c r="N11" s="13">
        <f t="shared" si="8"/>
        <v>0.82954545454545459</v>
      </c>
      <c r="O11" s="14">
        <f t="shared" si="9"/>
        <v>1.3181818181818181</v>
      </c>
      <c r="P11" s="15">
        <f t="shared" si="10"/>
        <v>1.095890410958904</v>
      </c>
    </row>
    <row r="12" spans="1:16" ht="12" customHeight="1" x14ac:dyDescent="0.15">
      <c r="A12" s="3">
        <v>2</v>
      </c>
      <c r="B12" s="3">
        <v>1</v>
      </c>
      <c r="C12" s="3" t="s">
        <v>918</v>
      </c>
      <c r="D12" s="3">
        <v>1510</v>
      </c>
      <c r="E12" s="10" t="s">
        <v>629</v>
      </c>
      <c r="F12" s="11">
        <v>105</v>
      </c>
      <c r="G12" s="12">
        <v>105</v>
      </c>
      <c r="H12" s="13">
        <f t="shared" si="0"/>
        <v>1</v>
      </c>
      <c r="I12" s="11">
        <v>141</v>
      </c>
      <c r="J12" s="12">
        <v>71</v>
      </c>
      <c r="K12" s="13">
        <f t="shared" si="1"/>
        <v>0.50354609929078009</v>
      </c>
      <c r="L12" s="11">
        <v>130</v>
      </c>
      <c r="M12" s="12">
        <v>70</v>
      </c>
      <c r="N12" s="13">
        <f t="shared" si="8"/>
        <v>0.53846153846153844</v>
      </c>
      <c r="O12" s="14">
        <f t="shared" si="9"/>
        <v>1.0846153846153845</v>
      </c>
      <c r="P12" s="15">
        <f t="shared" si="10"/>
        <v>1.0142857142857142</v>
      </c>
    </row>
    <row r="13" spans="1:16" ht="12" customHeight="1" x14ac:dyDescent="0.15">
      <c r="A13" s="3">
        <v>2</v>
      </c>
      <c r="B13" s="3">
        <v>1</v>
      </c>
      <c r="C13" s="3" t="s">
        <v>917</v>
      </c>
      <c r="D13" s="3">
        <v>1509</v>
      </c>
      <c r="E13" s="10" t="s">
        <v>528</v>
      </c>
      <c r="F13" s="11">
        <v>42</v>
      </c>
      <c r="G13" s="12">
        <v>42</v>
      </c>
      <c r="H13" s="13">
        <f t="shared" si="0"/>
        <v>1</v>
      </c>
      <c r="I13" s="11">
        <v>78</v>
      </c>
      <c r="J13" s="12">
        <v>76</v>
      </c>
      <c r="K13" s="13">
        <f t="shared" si="1"/>
        <v>0.97435897435897434</v>
      </c>
      <c r="L13" s="11">
        <v>44</v>
      </c>
      <c r="M13" s="12">
        <v>37</v>
      </c>
      <c r="N13" s="13">
        <f t="shared" si="8"/>
        <v>0.84090909090909094</v>
      </c>
      <c r="O13" s="14">
        <f t="shared" si="9"/>
        <v>1.7727272727272727</v>
      </c>
      <c r="P13" s="15">
        <f t="shared" si="10"/>
        <v>2.0540540540540539</v>
      </c>
    </row>
    <row r="14" spans="1:16" ht="12" customHeight="1" x14ac:dyDescent="0.15">
      <c r="A14" s="3">
        <v>2</v>
      </c>
      <c r="B14" s="3">
        <v>1</v>
      </c>
      <c r="C14" s="3" t="s">
        <v>913</v>
      </c>
      <c r="D14" s="3">
        <v>1507</v>
      </c>
      <c r="E14" s="10" t="s">
        <v>529</v>
      </c>
      <c r="F14" s="11">
        <v>60</v>
      </c>
      <c r="G14" s="12">
        <v>60</v>
      </c>
      <c r="H14" s="13">
        <f t="shared" si="0"/>
        <v>1</v>
      </c>
      <c r="I14" s="11">
        <v>112</v>
      </c>
      <c r="J14" s="12">
        <v>78</v>
      </c>
      <c r="K14" s="13">
        <f t="shared" si="1"/>
        <v>0.6964285714285714</v>
      </c>
      <c r="L14" s="11">
        <v>70</v>
      </c>
      <c r="M14" s="12">
        <v>65</v>
      </c>
      <c r="N14" s="13">
        <f t="shared" si="8"/>
        <v>0.9285714285714286</v>
      </c>
      <c r="O14" s="14">
        <f t="shared" si="9"/>
        <v>1.6</v>
      </c>
      <c r="P14" s="15">
        <f t="shared" si="10"/>
        <v>1.2</v>
      </c>
    </row>
    <row r="15" spans="1:16" ht="12" customHeight="1" x14ac:dyDescent="0.15">
      <c r="A15" s="3">
        <v>2</v>
      </c>
      <c r="B15" s="3">
        <v>1</v>
      </c>
      <c r="C15" s="3" t="s">
        <v>909</v>
      </c>
      <c r="D15" s="3">
        <v>1505</v>
      </c>
      <c r="E15" s="10" t="s">
        <v>630</v>
      </c>
      <c r="F15" s="11">
        <v>53</v>
      </c>
      <c r="G15" s="12">
        <v>53</v>
      </c>
      <c r="H15" s="13">
        <f t="shared" si="0"/>
        <v>1</v>
      </c>
      <c r="I15" s="11">
        <v>127</v>
      </c>
      <c r="J15" s="12">
        <v>141</v>
      </c>
      <c r="K15" s="13">
        <f t="shared" si="1"/>
        <v>1.110236220472441</v>
      </c>
      <c r="L15" s="11">
        <v>16</v>
      </c>
      <c r="M15" s="12">
        <v>18</v>
      </c>
      <c r="N15" s="13">
        <f t="shared" si="8"/>
        <v>1.125</v>
      </c>
      <c r="O15" s="14">
        <f t="shared" si="9"/>
        <v>7.9375</v>
      </c>
      <c r="P15" s="15">
        <f t="shared" si="10"/>
        <v>7.833333333333333</v>
      </c>
    </row>
    <row r="16" spans="1:16" x14ac:dyDescent="0.15">
      <c r="A16" s="3">
        <v>2</v>
      </c>
      <c r="B16" s="3">
        <v>1</v>
      </c>
      <c r="C16" s="3" t="s">
        <v>911</v>
      </c>
      <c r="D16" s="3">
        <v>1506</v>
      </c>
      <c r="E16" s="10" t="s">
        <v>530</v>
      </c>
      <c r="F16" s="11">
        <v>62</v>
      </c>
      <c r="G16" s="12">
        <v>62</v>
      </c>
      <c r="H16" s="13">
        <f t="shared" si="0"/>
        <v>1</v>
      </c>
      <c r="I16" s="11">
        <v>123</v>
      </c>
      <c r="J16" s="12">
        <v>141</v>
      </c>
      <c r="K16" s="13">
        <f t="shared" si="1"/>
        <v>1.1463414634146341</v>
      </c>
      <c r="L16" s="11">
        <v>62</v>
      </c>
      <c r="M16" s="12">
        <v>62</v>
      </c>
      <c r="N16" s="13">
        <f t="shared" si="8"/>
        <v>1</v>
      </c>
      <c r="O16" s="14">
        <f t="shared" si="9"/>
        <v>1.9838709677419355</v>
      </c>
      <c r="P16" s="15">
        <f t="shared" si="10"/>
        <v>2.274193548387097</v>
      </c>
    </row>
    <row r="17" spans="1:16" x14ac:dyDescent="0.15">
      <c r="A17" s="3">
        <v>2</v>
      </c>
      <c r="B17" s="3">
        <v>1</v>
      </c>
      <c r="C17" s="3" t="s">
        <v>915</v>
      </c>
      <c r="D17" s="3">
        <v>1508</v>
      </c>
      <c r="E17" s="10" t="s">
        <v>631</v>
      </c>
      <c r="F17" s="11">
        <v>76</v>
      </c>
      <c r="G17" s="12">
        <v>90</v>
      </c>
      <c r="H17" s="13">
        <f t="shared" si="0"/>
        <v>1.1842105263157894</v>
      </c>
      <c r="I17" s="11">
        <v>125</v>
      </c>
      <c r="J17" s="12">
        <v>132</v>
      </c>
      <c r="K17" s="13">
        <f t="shared" si="1"/>
        <v>1.056</v>
      </c>
      <c r="L17" s="11">
        <v>78</v>
      </c>
      <c r="M17" s="12">
        <v>86</v>
      </c>
      <c r="N17" s="13">
        <f t="shared" si="8"/>
        <v>1.1025641025641026</v>
      </c>
      <c r="O17" s="14">
        <f t="shared" si="9"/>
        <v>1.6025641025641026</v>
      </c>
      <c r="P17" s="15">
        <f t="shared" si="10"/>
        <v>1.5348837209302326</v>
      </c>
    </row>
    <row r="18" spans="1:16" x14ac:dyDescent="0.15">
      <c r="A18" s="3">
        <v>1</v>
      </c>
      <c r="B18" s="3">
        <v>1</v>
      </c>
      <c r="C18" s="3" t="s">
        <v>767</v>
      </c>
      <c r="D18" s="3">
        <v>1030</v>
      </c>
      <c r="E18" s="10" t="s">
        <v>532</v>
      </c>
      <c r="F18" s="11">
        <v>231</v>
      </c>
      <c r="G18" s="12">
        <v>231</v>
      </c>
      <c r="H18" s="13">
        <f t="shared" si="0"/>
        <v>1</v>
      </c>
      <c r="I18" s="11">
        <v>467</v>
      </c>
      <c r="J18" s="12">
        <v>503</v>
      </c>
      <c r="K18" s="13">
        <f t="shared" si="1"/>
        <v>1.0770877944325481</v>
      </c>
      <c r="L18" s="11">
        <v>231</v>
      </c>
      <c r="M18" s="12">
        <v>234</v>
      </c>
      <c r="N18" s="13">
        <f t="shared" si="8"/>
        <v>1.0129870129870129</v>
      </c>
      <c r="O18" s="14">
        <f t="shared" si="9"/>
        <v>2.0216450216450217</v>
      </c>
      <c r="P18" s="15">
        <f t="shared" si="10"/>
        <v>2.1495726495726495</v>
      </c>
    </row>
    <row r="19" spans="1:16" x14ac:dyDescent="0.15">
      <c r="A19" s="3">
        <v>1</v>
      </c>
      <c r="B19" s="3">
        <v>1</v>
      </c>
      <c r="C19" s="3" t="s">
        <v>769</v>
      </c>
      <c r="D19" s="3">
        <v>1035</v>
      </c>
      <c r="E19" s="10" t="s">
        <v>533</v>
      </c>
      <c r="F19" s="11">
        <v>90</v>
      </c>
      <c r="G19" s="12">
        <v>90</v>
      </c>
      <c r="H19" s="13">
        <f t="shared" si="0"/>
        <v>1</v>
      </c>
      <c r="I19" s="11">
        <v>124</v>
      </c>
      <c r="J19" s="12">
        <v>128</v>
      </c>
      <c r="K19" s="13">
        <f t="shared" si="1"/>
        <v>1.032258064516129</v>
      </c>
      <c r="L19" s="11">
        <v>91</v>
      </c>
      <c r="M19" s="12">
        <v>90</v>
      </c>
      <c r="N19" s="13">
        <f t="shared" si="8"/>
        <v>0.98901098901098905</v>
      </c>
      <c r="O19" s="14">
        <f t="shared" si="9"/>
        <v>1.3626373626373627</v>
      </c>
      <c r="P19" s="15">
        <f t="shared" si="10"/>
        <v>1.4222222222222223</v>
      </c>
    </row>
    <row r="20" spans="1:16" x14ac:dyDescent="0.15">
      <c r="A20" s="3">
        <v>2</v>
      </c>
      <c r="B20" s="3">
        <v>2</v>
      </c>
      <c r="C20" s="3" t="s">
        <v>929</v>
      </c>
      <c r="D20" s="3">
        <v>1516</v>
      </c>
      <c r="E20" s="10" t="s">
        <v>534</v>
      </c>
      <c r="F20" s="11">
        <v>86</v>
      </c>
      <c r="G20" s="12">
        <v>86</v>
      </c>
      <c r="H20" s="13">
        <f t="shared" si="0"/>
        <v>1</v>
      </c>
      <c r="I20" s="11">
        <v>207</v>
      </c>
      <c r="J20" s="12">
        <v>184</v>
      </c>
      <c r="K20" s="13">
        <f t="shared" si="1"/>
        <v>0.88888888888888884</v>
      </c>
      <c r="L20" s="11">
        <v>95</v>
      </c>
      <c r="M20" s="12">
        <v>95</v>
      </c>
      <c r="N20" s="13">
        <f t="shared" si="8"/>
        <v>1</v>
      </c>
      <c r="O20" s="14">
        <f t="shared" si="9"/>
        <v>2.1789473684210527</v>
      </c>
      <c r="P20" s="15">
        <f t="shared" si="10"/>
        <v>1.9368421052631579</v>
      </c>
    </row>
    <row r="21" spans="1:16" x14ac:dyDescent="0.15">
      <c r="A21" s="3">
        <v>2</v>
      </c>
      <c r="B21" s="3">
        <v>2</v>
      </c>
      <c r="C21" s="3" t="s">
        <v>925</v>
      </c>
      <c r="D21" s="3">
        <v>1513</v>
      </c>
      <c r="E21" s="10" t="s">
        <v>535</v>
      </c>
      <c r="F21" s="11">
        <v>130</v>
      </c>
      <c r="G21" s="12">
        <v>130</v>
      </c>
      <c r="H21" s="13">
        <f t="shared" si="0"/>
        <v>1</v>
      </c>
      <c r="I21" s="11">
        <v>100</v>
      </c>
      <c r="J21" s="12">
        <v>124</v>
      </c>
      <c r="K21" s="13">
        <f t="shared" si="1"/>
        <v>1.24</v>
      </c>
      <c r="L21" s="11">
        <v>99</v>
      </c>
      <c r="M21" s="12">
        <v>115</v>
      </c>
      <c r="N21" s="13">
        <f t="shared" si="8"/>
        <v>1.1616161616161615</v>
      </c>
      <c r="O21" s="14">
        <f t="shared" si="9"/>
        <v>1.0101010101010102</v>
      </c>
      <c r="P21" s="15">
        <f t="shared" si="10"/>
        <v>1.0782608695652174</v>
      </c>
    </row>
    <row r="22" spans="1:16" x14ac:dyDescent="0.15">
      <c r="A22" s="3">
        <v>1</v>
      </c>
      <c r="B22" s="3">
        <v>3</v>
      </c>
      <c r="C22" s="3" t="s">
        <v>773</v>
      </c>
      <c r="D22" s="3">
        <v>1045</v>
      </c>
      <c r="E22" s="10" t="s">
        <v>537</v>
      </c>
      <c r="F22" s="11">
        <v>217</v>
      </c>
      <c r="G22" s="12">
        <v>214</v>
      </c>
      <c r="H22" s="13">
        <f t="shared" si="0"/>
        <v>0.98617511520737322</v>
      </c>
      <c r="I22" s="11">
        <v>465</v>
      </c>
      <c r="J22" s="12">
        <v>497</v>
      </c>
      <c r="K22" s="13">
        <f t="shared" si="1"/>
        <v>1.0688172043010753</v>
      </c>
      <c r="L22" s="11">
        <v>228</v>
      </c>
      <c r="M22" s="12">
        <v>242</v>
      </c>
      <c r="N22" s="13">
        <f t="shared" si="8"/>
        <v>1.0614035087719298</v>
      </c>
      <c r="O22" s="14">
        <f t="shared" si="9"/>
        <v>2.0394736842105261</v>
      </c>
      <c r="P22" s="15">
        <f t="shared" si="10"/>
        <v>2.053719008264463</v>
      </c>
    </row>
    <row r="23" spans="1:16" x14ac:dyDescent="0.15">
      <c r="A23" s="3">
        <v>2</v>
      </c>
      <c r="B23" s="3">
        <v>3</v>
      </c>
      <c r="C23" s="3" t="s">
        <v>923</v>
      </c>
      <c r="D23" s="3">
        <v>1512</v>
      </c>
      <c r="E23" s="10" t="s">
        <v>538</v>
      </c>
      <c r="F23" s="11">
        <v>148</v>
      </c>
      <c r="G23" s="12">
        <v>149</v>
      </c>
      <c r="H23" s="13">
        <f t="shared" si="0"/>
        <v>1.0067567567567568</v>
      </c>
      <c r="I23" s="11">
        <v>264</v>
      </c>
      <c r="J23" s="12">
        <v>250</v>
      </c>
      <c r="K23" s="13">
        <f t="shared" si="1"/>
        <v>0.94696969696969702</v>
      </c>
      <c r="L23" s="11">
        <v>152</v>
      </c>
      <c r="M23" s="12">
        <v>150</v>
      </c>
      <c r="N23" s="13">
        <f t="shared" si="8"/>
        <v>0.98684210526315785</v>
      </c>
      <c r="O23" s="14">
        <f t="shared" si="9"/>
        <v>1.736842105263158</v>
      </c>
      <c r="P23" s="15">
        <f t="shared" si="10"/>
        <v>1.6666666666666667</v>
      </c>
    </row>
    <row r="24" spans="1:16" x14ac:dyDescent="0.15">
      <c r="A24" s="3">
        <v>2</v>
      </c>
      <c r="B24" s="3">
        <v>4</v>
      </c>
      <c r="C24" s="3" t="s">
        <v>927</v>
      </c>
      <c r="D24" s="3">
        <v>1514</v>
      </c>
      <c r="E24" s="10" t="s">
        <v>539</v>
      </c>
      <c r="F24" s="11">
        <v>92</v>
      </c>
      <c r="G24" s="12">
        <v>92</v>
      </c>
      <c r="H24" s="13">
        <f t="shared" si="0"/>
        <v>1</v>
      </c>
      <c r="I24" s="11">
        <v>204</v>
      </c>
      <c r="J24" s="12">
        <v>228</v>
      </c>
      <c r="K24" s="13">
        <f t="shared" si="1"/>
        <v>1.1176470588235294</v>
      </c>
      <c r="L24" s="11">
        <v>106</v>
      </c>
      <c r="M24" s="12">
        <v>109</v>
      </c>
      <c r="N24" s="13">
        <f t="shared" si="8"/>
        <v>1.0283018867924529</v>
      </c>
      <c r="O24" s="14">
        <f t="shared" si="9"/>
        <v>1.9245283018867925</v>
      </c>
      <c r="P24" s="15">
        <f t="shared" si="10"/>
        <v>2.0917431192660549</v>
      </c>
    </row>
    <row r="25" spans="1:16" x14ac:dyDescent="0.15">
      <c r="A25" s="3">
        <v>1</v>
      </c>
      <c r="B25" s="3">
        <v>4</v>
      </c>
      <c r="C25" s="3" t="s">
        <v>776</v>
      </c>
      <c r="D25" s="3">
        <v>1055</v>
      </c>
      <c r="E25" s="10" t="s">
        <v>540</v>
      </c>
      <c r="F25" s="11">
        <v>56</v>
      </c>
      <c r="G25" s="12">
        <v>56</v>
      </c>
      <c r="H25" s="13">
        <f t="shared" si="0"/>
        <v>1</v>
      </c>
      <c r="I25" s="11">
        <v>143</v>
      </c>
      <c r="J25" s="12">
        <v>145</v>
      </c>
      <c r="K25" s="13">
        <f t="shared" si="1"/>
        <v>1.013986013986014</v>
      </c>
      <c r="L25" s="11">
        <v>57</v>
      </c>
      <c r="M25" s="12">
        <v>57</v>
      </c>
      <c r="N25" s="13">
        <f t="shared" si="8"/>
        <v>1</v>
      </c>
      <c r="O25" s="14">
        <f t="shared" si="9"/>
        <v>2.5087719298245612</v>
      </c>
      <c r="P25" s="15">
        <f t="shared" si="10"/>
        <v>2.5438596491228069</v>
      </c>
    </row>
    <row r="26" spans="1:16" x14ac:dyDescent="0.15">
      <c r="A26" s="3">
        <v>1</v>
      </c>
      <c r="B26" s="3">
        <v>5</v>
      </c>
      <c r="C26" s="3" t="s">
        <v>778</v>
      </c>
      <c r="D26" s="3">
        <v>1060</v>
      </c>
      <c r="E26" s="10" t="s">
        <v>541</v>
      </c>
      <c r="F26" s="11">
        <v>105</v>
      </c>
      <c r="G26" s="12">
        <v>108</v>
      </c>
      <c r="H26" s="13">
        <f t="shared" si="0"/>
        <v>1.0285714285714285</v>
      </c>
      <c r="I26" s="11">
        <v>277</v>
      </c>
      <c r="J26" s="12">
        <v>326</v>
      </c>
      <c r="K26" s="13">
        <f t="shared" si="1"/>
        <v>1.1768953068592058</v>
      </c>
      <c r="L26" s="11">
        <v>107</v>
      </c>
      <c r="M26" s="12">
        <v>113</v>
      </c>
      <c r="N26" s="13">
        <f t="shared" si="8"/>
        <v>1.0560747663551402</v>
      </c>
      <c r="O26" s="14">
        <f t="shared" si="9"/>
        <v>2.5887850467289719</v>
      </c>
      <c r="P26" s="15">
        <f t="shared" si="10"/>
        <v>2.8849557522123894</v>
      </c>
    </row>
    <row r="27" spans="1:16" x14ac:dyDescent="0.15">
      <c r="A27" s="3">
        <v>2</v>
      </c>
      <c r="B27" s="3">
        <v>5</v>
      </c>
      <c r="C27" s="3" t="s">
        <v>931</v>
      </c>
      <c r="D27" s="3">
        <v>1517</v>
      </c>
      <c r="E27" s="10" t="s">
        <v>542</v>
      </c>
      <c r="F27" s="11">
        <v>103</v>
      </c>
      <c r="G27" s="12">
        <v>103</v>
      </c>
      <c r="H27" s="13">
        <f t="shared" si="0"/>
        <v>1</v>
      </c>
      <c r="I27" s="11">
        <v>83</v>
      </c>
      <c r="J27" s="12">
        <v>61</v>
      </c>
      <c r="K27" s="13">
        <f t="shared" si="1"/>
        <v>0.73493975903614461</v>
      </c>
      <c r="L27" s="11">
        <v>69</v>
      </c>
      <c r="M27" s="12">
        <v>48</v>
      </c>
      <c r="N27" s="13">
        <f t="shared" si="8"/>
        <v>0.69565217391304346</v>
      </c>
      <c r="O27" s="14">
        <f t="shared" si="9"/>
        <v>1.2028985507246377</v>
      </c>
      <c r="P27" s="15">
        <f t="shared" si="10"/>
        <v>1.2708333333333333</v>
      </c>
    </row>
    <row r="28" spans="1:16" x14ac:dyDescent="0.15">
      <c r="A28" s="3">
        <v>2</v>
      </c>
      <c r="B28" s="3">
        <v>5</v>
      </c>
      <c r="C28" s="3" t="s">
        <v>940</v>
      </c>
      <c r="D28" s="3">
        <v>1522</v>
      </c>
      <c r="E28" s="10" t="s">
        <v>632</v>
      </c>
      <c r="F28" s="11">
        <v>30</v>
      </c>
      <c r="G28" s="12">
        <v>30</v>
      </c>
      <c r="H28" s="13">
        <f t="shared" si="0"/>
        <v>1</v>
      </c>
      <c r="I28" s="11">
        <v>93</v>
      </c>
      <c r="J28" s="12">
        <v>74</v>
      </c>
      <c r="K28" s="13">
        <f t="shared" si="1"/>
        <v>0.79569892473118276</v>
      </c>
      <c r="L28" s="11">
        <v>41</v>
      </c>
      <c r="M28" s="12">
        <v>42</v>
      </c>
      <c r="N28" s="13">
        <f t="shared" si="8"/>
        <v>1.024390243902439</v>
      </c>
      <c r="O28" s="14">
        <f t="shared" si="9"/>
        <v>2.2682926829268291</v>
      </c>
      <c r="P28" s="15">
        <f t="shared" si="10"/>
        <v>1.7619047619047619</v>
      </c>
    </row>
    <row r="29" spans="1:16" x14ac:dyDescent="0.15">
      <c r="A29" s="3">
        <v>2</v>
      </c>
      <c r="B29" s="3">
        <v>5</v>
      </c>
      <c r="C29" s="3" t="s">
        <v>938</v>
      </c>
      <c r="D29" s="3">
        <v>1521</v>
      </c>
      <c r="E29" s="10" t="s">
        <v>543</v>
      </c>
      <c r="F29" s="11">
        <v>35</v>
      </c>
      <c r="G29" s="12">
        <v>35</v>
      </c>
      <c r="H29" s="13">
        <f t="shared" si="0"/>
        <v>1</v>
      </c>
      <c r="I29" s="11">
        <v>137</v>
      </c>
      <c r="J29" s="12">
        <v>107</v>
      </c>
      <c r="K29" s="13">
        <f t="shared" si="1"/>
        <v>0.78102189781021902</v>
      </c>
      <c r="L29" s="11">
        <v>39</v>
      </c>
      <c r="M29" s="12">
        <v>41</v>
      </c>
      <c r="N29" s="13">
        <f t="shared" si="8"/>
        <v>1.0512820512820513</v>
      </c>
      <c r="O29" s="14">
        <f t="shared" si="9"/>
        <v>3.5128205128205128</v>
      </c>
      <c r="P29" s="15">
        <f t="shared" si="10"/>
        <v>2.6097560975609757</v>
      </c>
    </row>
    <row r="30" spans="1:16" x14ac:dyDescent="0.15">
      <c r="A30" s="3">
        <v>2</v>
      </c>
      <c r="B30" s="3">
        <v>6</v>
      </c>
      <c r="C30" s="3" t="s">
        <v>953</v>
      </c>
      <c r="D30" s="3">
        <v>1529</v>
      </c>
      <c r="E30" s="10" t="s">
        <v>736</v>
      </c>
      <c r="F30" s="11"/>
      <c r="G30" s="12">
        <v>16</v>
      </c>
      <c r="H30" s="13" t="s">
        <v>750</v>
      </c>
      <c r="I30" s="11"/>
      <c r="J30" s="12">
        <v>12</v>
      </c>
      <c r="K30" s="13" t="s">
        <v>750</v>
      </c>
      <c r="L30" s="11"/>
      <c r="M30" s="12">
        <v>12</v>
      </c>
      <c r="N30" s="13" t="s">
        <v>750</v>
      </c>
      <c r="O30" s="14" t="str">
        <f t="shared" si="9"/>
        <v>-</v>
      </c>
      <c r="P30" s="15">
        <f t="shared" si="10"/>
        <v>1</v>
      </c>
    </row>
    <row r="31" spans="1:16" x14ac:dyDescent="0.15">
      <c r="A31" s="3">
        <v>1</v>
      </c>
      <c r="B31" s="3">
        <v>6</v>
      </c>
      <c r="C31" s="3" t="s">
        <v>780</v>
      </c>
      <c r="D31" s="3">
        <v>1065</v>
      </c>
      <c r="E31" s="10" t="s">
        <v>544</v>
      </c>
      <c r="F31" s="11">
        <v>307</v>
      </c>
      <c r="G31" s="12">
        <v>307</v>
      </c>
      <c r="H31" s="13">
        <f t="shared" si="0"/>
        <v>1</v>
      </c>
      <c r="I31" s="11">
        <v>782</v>
      </c>
      <c r="J31" s="12">
        <v>737</v>
      </c>
      <c r="K31" s="13">
        <f t="shared" si="1"/>
        <v>0.94245524296675187</v>
      </c>
      <c r="L31" s="11">
        <v>336</v>
      </c>
      <c r="M31" s="12">
        <v>339</v>
      </c>
      <c r="N31" s="13">
        <f t="shared" si="8"/>
        <v>1.0089285714285714</v>
      </c>
      <c r="O31" s="14">
        <f t="shared" si="9"/>
        <v>2.3273809523809526</v>
      </c>
      <c r="P31" s="15">
        <f t="shared" si="10"/>
        <v>2.1740412979351031</v>
      </c>
    </row>
    <row r="32" spans="1:16" x14ac:dyDescent="0.15">
      <c r="A32" s="3">
        <v>2</v>
      </c>
      <c r="B32" s="3">
        <v>6</v>
      </c>
      <c r="C32" s="3" t="s">
        <v>920</v>
      </c>
      <c r="D32" s="3">
        <v>1511</v>
      </c>
      <c r="E32" s="10" t="s">
        <v>545</v>
      </c>
      <c r="F32" s="11">
        <v>34</v>
      </c>
      <c r="G32" s="12">
        <v>34</v>
      </c>
      <c r="H32" s="13">
        <f t="shared" si="0"/>
        <v>1</v>
      </c>
      <c r="I32" s="11">
        <v>69</v>
      </c>
      <c r="J32" s="12">
        <v>96</v>
      </c>
      <c r="K32" s="13">
        <f t="shared" si="1"/>
        <v>1.3913043478260869</v>
      </c>
      <c r="L32" s="11">
        <v>33</v>
      </c>
      <c r="M32" s="12">
        <v>34</v>
      </c>
      <c r="N32" s="13">
        <f t="shared" si="8"/>
        <v>1.0303030303030303</v>
      </c>
      <c r="O32" s="14">
        <f t="shared" si="9"/>
        <v>2.0909090909090908</v>
      </c>
      <c r="P32" s="15">
        <f t="shared" si="10"/>
        <v>2.8235294117647061</v>
      </c>
    </row>
    <row r="33" spans="1:16" x14ac:dyDescent="0.15">
      <c r="A33" s="3">
        <v>2</v>
      </c>
      <c r="B33" s="3">
        <v>6</v>
      </c>
      <c r="C33" s="3" t="s">
        <v>950</v>
      </c>
      <c r="D33" s="3">
        <v>1527</v>
      </c>
      <c r="E33" s="10" t="s">
        <v>633</v>
      </c>
      <c r="F33" s="11">
        <v>14</v>
      </c>
      <c r="G33" s="12">
        <v>14</v>
      </c>
      <c r="H33" s="13">
        <f t="shared" si="0"/>
        <v>1</v>
      </c>
      <c r="I33" s="11">
        <v>29</v>
      </c>
      <c r="J33" s="12">
        <v>26</v>
      </c>
      <c r="K33" s="13">
        <f t="shared" si="1"/>
        <v>0.89655172413793105</v>
      </c>
      <c r="L33" s="11">
        <v>19</v>
      </c>
      <c r="M33" s="12">
        <v>18</v>
      </c>
      <c r="N33" s="13">
        <f t="shared" si="8"/>
        <v>0.94736842105263153</v>
      </c>
      <c r="O33" s="14">
        <f t="shared" si="9"/>
        <v>1.5263157894736843</v>
      </c>
      <c r="P33" s="15">
        <f t="shared" si="10"/>
        <v>1.4444444444444444</v>
      </c>
    </row>
    <row r="34" spans="1:16" x14ac:dyDescent="0.15">
      <c r="A34" s="3">
        <v>2</v>
      </c>
      <c r="B34" s="3">
        <v>7</v>
      </c>
      <c r="C34" s="3" t="s">
        <v>933</v>
      </c>
      <c r="D34" s="3">
        <v>1518</v>
      </c>
      <c r="E34" s="10" t="s">
        <v>634</v>
      </c>
      <c r="F34" s="11">
        <v>66</v>
      </c>
      <c r="G34" s="12">
        <v>96</v>
      </c>
      <c r="H34" s="13">
        <f t="shared" si="0"/>
        <v>1.4545454545454546</v>
      </c>
      <c r="I34" s="11">
        <v>161</v>
      </c>
      <c r="J34" s="12">
        <v>199</v>
      </c>
      <c r="K34" s="13">
        <f t="shared" si="1"/>
        <v>1.2360248447204969</v>
      </c>
      <c r="L34" s="11">
        <v>66</v>
      </c>
      <c r="M34" s="12">
        <v>98</v>
      </c>
      <c r="N34" s="13">
        <f t="shared" si="8"/>
        <v>1.4848484848484849</v>
      </c>
      <c r="O34" s="14">
        <f t="shared" si="9"/>
        <v>2.4393939393939394</v>
      </c>
      <c r="P34" s="15">
        <f t="shared" si="10"/>
        <v>2.0306122448979593</v>
      </c>
    </row>
    <row r="35" spans="1:16" x14ac:dyDescent="0.15">
      <c r="A35" s="3">
        <v>1</v>
      </c>
      <c r="B35" s="3">
        <v>7</v>
      </c>
      <c r="C35" s="3" t="s">
        <v>782</v>
      </c>
      <c r="D35" s="3">
        <v>1070</v>
      </c>
      <c r="E35" s="10" t="s">
        <v>546</v>
      </c>
      <c r="F35" s="11">
        <v>189</v>
      </c>
      <c r="G35" s="12">
        <v>189</v>
      </c>
      <c r="H35" s="13">
        <f t="shared" si="0"/>
        <v>1</v>
      </c>
      <c r="I35" s="11">
        <v>331</v>
      </c>
      <c r="J35" s="12">
        <v>288</v>
      </c>
      <c r="K35" s="13">
        <f t="shared" si="1"/>
        <v>0.87009063444108758</v>
      </c>
      <c r="L35" s="11">
        <v>184</v>
      </c>
      <c r="M35" s="12">
        <v>195</v>
      </c>
      <c r="N35" s="13">
        <f t="shared" si="8"/>
        <v>1.0597826086956521</v>
      </c>
      <c r="O35" s="14">
        <f t="shared" si="9"/>
        <v>1.798913043478261</v>
      </c>
      <c r="P35" s="15">
        <f t="shared" si="10"/>
        <v>1.476923076923077</v>
      </c>
    </row>
    <row r="36" spans="1:16" x14ac:dyDescent="0.15">
      <c r="A36" s="3">
        <v>2</v>
      </c>
      <c r="B36" s="3">
        <v>7</v>
      </c>
      <c r="C36" s="3" t="s">
        <v>928</v>
      </c>
      <c r="D36" s="3">
        <v>1515</v>
      </c>
      <c r="E36" s="10" t="s">
        <v>547</v>
      </c>
      <c r="F36" s="11">
        <v>138</v>
      </c>
      <c r="G36" s="12">
        <v>138</v>
      </c>
      <c r="H36" s="13">
        <f t="shared" si="0"/>
        <v>1</v>
      </c>
      <c r="I36" s="11">
        <v>295</v>
      </c>
      <c r="J36" s="12">
        <v>326</v>
      </c>
      <c r="K36" s="13">
        <f t="shared" si="1"/>
        <v>1.1050847457627118</v>
      </c>
      <c r="L36" s="11">
        <v>134</v>
      </c>
      <c r="M36" s="12">
        <v>135</v>
      </c>
      <c r="N36" s="13">
        <f t="shared" si="8"/>
        <v>1.0074626865671641</v>
      </c>
      <c r="O36" s="14">
        <f t="shared" si="9"/>
        <v>2.2014925373134329</v>
      </c>
      <c r="P36" s="15">
        <f t="shared" si="10"/>
        <v>2.414814814814815</v>
      </c>
    </row>
    <row r="37" spans="1:16" x14ac:dyDescent="0.15">
      <c r="A37" s="3">
        <v>1</v>
      </c>
      <c r="B37" s="3">
        <v>8</v>
      </c>
      <c r="C37" s="3" t="s">
        <v>784</v>
      </c>
      <c r="D37" s="3">
        <v>1075</v>
      </c>
      <c r="E37" s="10" t="s">
        <v>548</v>
      </c>
      <c r="F37" s="11">
        <v>207</v>
      </c>
      <c r="G37" s="12">
        <v>202</v>
      </c>
      <c r="H37" s="13">
        <f t="shared" si="0"/>
        <v>0.97584541062801933</v>
      </c>
      <c r="I37" s="11">
        <v>524</v>
      </c>
      <c r="J37" s="12">
        <v>539</v>
      </c>
      <c r="K37" s="13">
        <f t="shared" si="1"/>
        <v>1.0286259541984732</v>
      </c>
      <c r="L37" s="11">
        <v>205</v>
      </c>
      <c r="M37" s="12">
        <v>216</v>
      </c>
      <c r="N37" s="13">
        <f t="shared" si="8"/>
        <v>1.0536585365853659</v>
      </c>
      <c r="O37" s="14">
        <f t="shared" si="9"/>
        <v>2.5560975609756098</v>
      </c>
      <c r="P37" s="15">
        <f t="shared" si="10"/>
        <v>2.4953703703703702</v>
      </c>
    </row>
    <row r="38" spans="1:16" x14ac:dyDescent="0.15">
      <c r="A38" s="3">
        <v>2</v>
      </c>
      <c r="B38" s="3">
        <v>8</v>
      </c>
      <c r="C38" s="3" t="s">
        <v>934</v>
      </c>
      <c r="D38" s="3">
        <v>1519</v>
      </c>
      <c r="E38" s="10" t="s">
        <v>635</v>
      </c>
      <c r="F38" s="11">
        <v>68</v>
      </c>
      <c r="G38" s="12">
        <v>68</v>
      </c>
      <c r="H38" s="13">
        <f t="shared" si="0"/>
        <v>1</v>
      </c>
      <c r="I38" s="11">
        <v>232</v>
      </c>
      <c r="J38" s="12">
        <v>219</v>
      </c>
      <c r="K38" s="13">
        <f t="shared" si="1"/>
        <v>0.94396551724137934</v>
      </c>
      <c r="L38" s="11">
        <v>68</v>
      </c>
      <c r="M38" s="12">
        <v>69</v>
      </c>
      <c r="N38" s="13">
        <f t="shared" si="8"/>
        <v>1.0147058823529411</v>
      </c>
      <c r="O38" s="14">
        <f t="shared" si="9"/>
        <v>3.4117647058823528</v>
      </c>
      <c r="P38" s="15">
        <f t="shared" si="10"/>
        <v>3.1739130434782608</v>
      </c>
    </row>
    <row r="39" spans="1:16" x14ac:dyDescent="0.15">
      <c r="A39" s="3">
        <v>1</v>
      </c>
      <c r="B39" s="3">
        <v>8</v>
      </c>
      <c r="C39" s="3" t="s">
        <v>787</v>
      </c>
      <c r="D39" s="3">
        <v>1085</v>
      </c>
      <c r="E39" s="10" t="s">
        <v>549</v>
      </c>
      <c r="F39" s="11">
        <v>555</v>
      </c>
      <c r="G39" s="12">
        <v>555</v>
      </c>
      <c r="H39" s="13">
        <f t="shared" si="0"/>
        <v>1</v>
      </c>
      <c r="I39" s="11">
        <v>1441</v>
      </c>
      <c r="J39" s="12">
        <v>1681</v>
      </c>
      <c r="K39" s="13">
        <f t="shared" si="1"/>
        <v>1.1665510062456628</v>
      </c>
      <c r="L39" s="11">
        <v>564</v>
      </c>
      <c r="M39" s="12">
        <v>564</v>
      </c>
      <c r="N39" s="13">
        <f t="shared" si="8"/>
        <v>1</v>
      </c>
      <c r="O39" s="14">
        <f t="shared" si="9"/>
        <v>2.5549645390070923</v>
      </c>
      <c r="P39" s="15">
        <f t="shared" si="10"/>
        <v>2.9804964539007091</v>
      </c>
    </row>
    <row r="40" spans="1:16" x14ac:dyDescent="0.15">
      <c r="A40" s="3">
        <v>1</v>
      </c>
      <c r="B40" s="3">
        <v>8</v>
      </c>
      <c r="C40" s="3" t="s">
        <v>786</v>
      </c>
      <c r="D40" s="3">
        <v>1080</v>
      </c>
      <c r="E40" s="10" t="s">
        <v>550</v>
      </c>
      <c r="F40" s="11">
        <v>40</v>
      </c>
      <c r="G40" s="12">
        <v>40</v>
      </c>
      <c r="H40" s="13">
        <f t="shared" si="0"/>
        <v>1</v>
      </c>
      <c r="I40" s="11">
        <v>41</v>
      </c>
      <c r="J40" s="12">
        <v>56</v>
      </c>
      <c r="K40" s="13">
        <f t="shared" si="1"/>
        <v>1.3658536585365855</v>
      </c>
      <c r="L40" s="11">
        <v>33</v>
      </c>
      <c r="M40" s="12">
        <v>38</v>
      </c>
      <c r="N40" s="13">
        <f t="shared" si="8"/>
        <v>1.1515151515151516</v>
      </c>
      <c r="O40" s="14">
        <f t="shared" si="9"/>
        <v>1.2424242424242424</v>
      </c>
      <c r="P40" s="15">
        <f t="shared" si="10"/>
        <v>1.4736842105263157</v>
      </c>
    </row>
    <row r="41" spans="1:16" x14ac:dyDescent="0.15">
      <c r="A41" s="3">
        <v>1</v>
      </c>
      <c r="B41" s="3">
        <v>9</v>
      </c>
      <c r="C41" s="3" t="s">
        <v>789</v>
      </c>
      <c r="D41" s="3">
        <v>1090</v>
      </c>
      <c r="E41" s="10" t="s">
        <v>551</v>
      </c>
      <c r="F41" s="11">
        <v>166</v>
      </c>
      <c r="G41" s="12">
        <v>168</v>
      </c>
      <c r="H41" s="13">
        <f t="shared" si="0"/>
        <v>1.0120481927710843</v>
      </c>
      <c r="I41" s="11">
        <v>404</v>
      </c>
      <c r="J41" s="12">
        <v>436</v>
      </c>
      <c r="K41" s="13">
        <f t="shared" si="1"/>
        <v>1.0792079207920793</v>
      </c>
      <c r="L41" s="11">
        <v>172</v>
      </c>
      <c r="M41" s="12">
        <v>175</v>
      </c>
      <c r="N41" s="13">
        <f t="shared" si="8"/>
        <v>1.0174418604651163</v>
      </c>
      <c r="O41" s="14">
        <f t="shared" si="9"/>
        <v>2.3488372093023258</v>
      </c>
      <c r="P41" s="15">
        <f t="shared" si="10"/>
        <v>2.4914285714285715</v>
      </c>
    </row>
    <row r="42" spans="1:16" x14ac:dyDescent="0.15">
      <c r="A42" s="3">
        <v>1</v>
      </c>
      <c r="B42" s="3">
        <v>10</v>
      </c>
      <c r="C42" s="3" t="s">
        <v>790</v>
      </c>
      <c r="D42" s="3">
        <v>1095</v>
      </c>
      <c r="E42" s="10" t="s">
        <v>552</v>
      </c>
      <c r="F42" s="11">
        <v>326</v>
      </c>
      <c r="G42" s="12">
        <v>329</v>
      </c>
      <c r="H42" s="13">
        <f t="shared" si="0"/>
        <v>1.00920245398773</v>
      </c>
      <c r="I42" s="11">
        <v>780</v>
      </c>
      <c r="J42" s="12">
        <v>724</v>
      </c>
      <c r="K42" s="13">
        <f t="shared" si="1"/>
        <v>0.92820512820512824</v>
      </c>
      <c r="L42" s="11">
        <v>343</v>
      </c>
      <c r="M42" s="12">
        <v>348</v>
      </c>
      <c r="N42" s="13">
        <f t="shared" si="8"/>
        <v>1.0145772594752187</v>
      </c>
      <c r="O42" s="14">
        <f t="shared" si="9"/>
        <v>2.2740524781341107</v>
      </c>
      <c r="P42" s="15">
        <f t="shared" si="10"/>
        <v>2.0804597701149423</v>
      </c>
    </row>
    <row r="43" spans="1:16" x14ac:dyDescent="0.15">
      <c r="A43" s="3">
        <v>2</v>
      </c>
      <c r="B43" s="3">
        <v>10</v>
      </c>
      <c r="C43" s="3" t="s">
        <v>944</v>
      </c>
      <c r="D43" s="3">
        <v>1524</v>
      </c>
      <c r="E43" s="10" t="s">
        <v>636</v>
      </c>
      <c r="F43" s="11">
        <v>50</v>
      </c>
      <c r="G43" s="12">
        <v>50</v>
      </c>
      <c r="H43" s="13">
        <f t="shared" si="0"/>
        <v>1</v>
      </c>
      <c r="I43" s="11">
        <v>102</v>
      </c>
      <c r="J43" s="12">
        <v>114</v>
      </c>
      <c r="K43" s="13">
        <f t="shared" si="1"/>
        <v>1.1176470588235294</v>
      </c>
      <c r="L43" s="11">
        <v>50</v>
      </c>
      <c r="M43" s="12">
        <v>50</v>
      </c>
      <c r="N43" s="13">
        <f t="shared" si="8"/>
        <v>1</v>
      </c>
      <c r="O43" s="14">
        <f t="shared" si="9"/>
        <v>2.04</v>
      </c>
      <c r="P43" s="15">
        <f t="shared" si="10"/>
        <v>2.2799999999999998</v>
      </c>
    </row>
    <row r="44" spans="1:16" x14ac:dyDescent="0.15">
      <c r="A44" s="3">
        <v>2</v>
      </c>
      <c r="B44" s="3">
        <v>10</v>
      </c>
      <c r="C44" s="3" t="s">
        <v>946</v>
      </c>
      <c r="D44" s="3">
        <v>1525</v>
      </c>
      <c r="E44" s="10" t="s">
        <v>553</v>
      </c>
      <c r="F44" s="11">
        <v>42</v>
      </c>
      <c r="G44" s="12">
        <v>42</v>
      </c>
      <c r="H44" s="13">
        <f t="shared" si="0"/>
        <v>1</v>
      </c>
      <c r="I44" s="11">
        <v>82</v>
      </c>
      <c r="J44" s="12">
        <v>79</v>
      </c>
      <c r="K44" s="13">
        <f t="shared" si="1"/>
        <v>0.96341463414634143</v>
      </c>
      <c r="L44" s="11">
        <v>46</v>
      </c>
      <c r="M44" s="12">
        <v>43</v>
      </c>
      <c r="N44" s="13">
        <f t="shared" si="8"/>
        <v>0.93478260869565222</v>
      </c>
      <c r="O44" s="14">
        <f t="shared" si="9"/>
        <v>1.7826086956521738</v>
      </c>
      <c r="P44" s="15">
        <f t="shared" si="10"/>
        <v>1.8372093023255813</v>
      </c>
    </row>
    <row r="45" spans="1:16" x14ac:dyDescent="0.15">
      <c r="A45" s="3">
        <v>2</v>
      </c>
      <c r="B45" s="3">
        <v>10</v>
      </c>
      <c r="C45" s="3" t="s">
        <v>936</v>
      </c>
      <c r="D45" s="3">
        <v>1520</v>
      </c>
      <c r="E45" s="10" t="s">
        <v>637</v>
      </c>
      <c r="F45" s="11">
        <v>195</v>
      </c>
      <c r="G45" s="12">
        <v>195</v>
      </c>
      <c r="H45" s="13">
        <f t="shared" si="0"/>
        <v>1</v>
      </c>
      <c r="I45" s="11">
        <v>458</v>
      </c>
      <c r="J45" s="12">
        <v>464</v>
      </c>
      <c r="K45" s="13">
        <f t="shared" si="1"/>
        <v>1.0131004366812226</v>
      </c>
      <c r="L45" s="11">
        <v>195</v>
      </c>
      <c r="M45" s="12">
        <v>196</v>
      </c>
      <c r="N45" s="13">
        <f t="shared" si="8"/>
        <v>1.0051282051282051</v>
      </c>
      <c r="O45" s="14">
        <f t="shared" si="9"/>
        <v>2.3487179487179488</v>
      </c>
      <c r="P45" s="15">
        <f t="shared" si="10"/>
        <v>2.3673469387755102</v>
      </c>
    </row>
    <row r="46" spans="1:16" x14ac:dyDescent="0.15">
      <c r="A46" s="3">
        <v>2</v>
      </c>
      <c r="B46" s="3">
        <v>10</v>
      </c>
      <c r="C46" s="3" t="s">
        <v>942</v>
      </c>
      <c r="D46" s="3">
        <v>1523</v>
      </c>
      <c r="E46" s="10" t="s">
        <v>554</v>
      </c>
      <c r="F46" s="11">
        <v>42</v>
      </c>
      <c r="G46" s="12">
        <v>42</v>
      </c>
      <c r="H46" s="13">
        <f t="shared" si="0"/>
        <v>1</v>
      </c>
      <c r="I46" s="11">
        <v>100</v>
      </c>
      <c r="J46" s="12">
        <v>100</v>
      </c>
      <c r="K46" s="13">
        <f t="shared" si="1"/>
        <v>1</v>
      </c>
      <c r="L46" s="11">
        <v>43</v>
      </c>
      <c r="M46" s="12">
        <v>44</v>
      </c>
      <c r="N46" s="13">
        <f t="shared" si="8"/>
        <v>1.0232558139534884</v>
      </c>
      <c r="O46" s="14">
        <f t="shared" si="9"/>
        <v>2.3255813953488373</v>
      </c>
      <c r="P46" s="15">
        <f t="shared" si="10"/>
        <v>2.2727272727272729</v>
      </c>
    </row>
    <row r="47" spans="1:16" x14ac:dyDescent="0.15">
      <c r="A47" s="3">
        <v>1</v>
      </c>
      <c r="B47" s="3">
        <v>11</v>
      </c>
      <c r="C47" s="3" t="s">
        <v>792</v>
      </c>
      <c r="D47" s="3">
        <v>1100</v>
      </c>
      <c r="E47" s="10" t="s">
        <v>555</v>
      </c>
      <c r="F47" s="11">
        <v>124</v>
      </c>
      <c r="G47" s="12">
        <v>123</v>
      </c>
      <c r="H47" s="13">
        <f t="shared" si="0"/>
        <v>0.99193548387096775</v>
      </c>
      <c r="I47" s="11">
        <v>351</v>
      </c>
      <c r="J47" s="12">
        <v>366</v>
      </c>
      <c r="K47" s="13">
        <f t="shared" si="1"/>
        <v>1.0427350427350428</v>
      </c>
      <c r="L47" s="11">
        <v>124</v>
      </c>
      <c r="M47" s="12">
        <v>124</v>
      </c>
      <c r="N47" s="13">
        <f t="shared" si="8"/>
        <v>1</v>
      </c>
      <c r="O47" s="14">
        <f t="shared" si="9"/>
        <v>2.8306451612903225</v>
      </c>
      <c r="P47" s="15">
        <f t="shared" si="10"/>
        <v>2.9516129032258065</v>
      </c>
    </row>
    <row r="48" spans="1:16" x14ac:dyDescent="0.15">
      <c r="A48" s="3">
        <v>2</v>
      </c>
      <c r="B48" s="3">
        <v>11</v>
      </c>
      <c r="C48" s="3" t="s">
        <v>948</v>
      </c>
      <c r="D48" s="3">
        <v>1526</v>
      </c>
      <c r="E48" s="10" t="s">
        <v>638</v>
      </c>
      <c r="F48" s="11">
        <v>158</v>
      </c>
      <c r="G48" s="12">
        <v>185</v>
      </c>
      <c r="H48" s="13">
        <f t="shared" si="0"/>
        <v>1.1708860759493671</v>
      </c>
      <c r="I48" s="11">
        <v>351</v>
      </c>
      <c r="J48" s="12">
        <v>399</v>
      </c>
      <c r="K48" s="13">
        <f t="shared" si="1"/>
        <v>1.1367521367521367</v>
      </c>
      <c r="L48" s="11">
        <v>157</v>
      </c>
      <c r="M48" s="12">
        <v>186</v>
      </c>
      <c r="N48" s="13">
        <f t="shared" si="8"/>
        <v>1.1847133757961783</v>
      </c>
      <c r="O48" s="14">
        <f t="shared" si="9"/>
        <v>2.2356687898089174</v>
      </c>
      <c r="P48" s="15">
        <f t="shared" si="10"/>
        <v>2.1451612903225805</v>
      </c>
    </row>
    <row r="49" spans="1:16" x14ac:dyDescent="0.15">
      <c r="A49" s="3">
        <v>1</v>
      </c>
      <c r="B49" s="3">
        <v>12</v>
      </c>
      <c r="C49" s="3" t="s">
        <v>794</v>
      </c>
      <c r="D49" s="3">
        <v>1105</v>
      </c>
      <c r="E49" s="10" t="s">
        <v>556</v>
      </c>
      <c r="F49" s="11">
        <v>58</v>
      </c>
      <c r="G49" s="12">
        <v>58</v>
      </c>
      <c r="H49" s="13">
        <f t="shared" si="0"/>
        <v>1</v>
      </c>
      <c r="I49" s="11">
        <v>190</v>
      </c>
      <c r="J49" s="12">
        <v>174</v>
      </c>
      <c r="K49" s="13">
        <f t="shared" si="1"/>
        <v>0.91578947368421049</v>
      </c>
      <c r="L49" s="11">
        <v>55</v>
      </c>
      <c r="M49" s="12">
        <v>54</v>
      </c>
      <c r="N49" s="13">
        <f t="shared" si="8"/>
        <v>0.98181818181818181</v>
      </c>
      <c r="O49" s="14">
        <f t="shared" si="9"/>
        <v>3.4545454545454546</v>
      </c>
      <c r="P49" s="15">
        <f t="shared" si="10"/>
        <v>3.2222222222222223</v>
      </c>
    </row>
    <row r="50" spans="1:16" x14ac:dyDescent="0.15">
      <c r="A50" s="3">
        <v>2</v>
      </c>
      <c r="B50" s="3">
        <v>12</v>
      </c>
      <c r="C50" s="3" t="s">
        <v>952</v>
      </c>
      <c r="D50" s="3">
        <v>1528</v>
      </c>
      <c r="E50" s="10" t="s">
        <v>756</v>
      </c>
      <c r="F50" s="11">
        <v>88</v>
      </c>
      <c r="G50" s="12">
        <v>88</v>
      </c>
      <c r="H50" s="13">
        <f t="shared" si="0"/>
        <v>1</v>
      </c>
      <c r="I50" s="11">
        <v>178</v>
      </c>
      <c r="J50" s="12">
        <v>170</v>
      </c>
      <c r="K50" s="13">
        <f t="shared" si="1"/>
        <v>0.9550561797752809</v>
      </c>
      <c r="L50" s="11">
        <v>87</v>
      </c>
      <c r="M50" s="12">
        <v>87</v>
      </c>
      <c r="N50" s="13">
        <f t="shared" si="8"/>
        <v>1</v>
      </c>
      <c r="O50" s="14">
        <f t="shared" si="9"/>
        <v>2.0459770114942528</v>
      </c>
      <c r="P50" s="15">
        <f t="shared" si="10"/>
        <v>1.9540229885057472</v>
      </c>
    </row>
    <row r="51" spans="1:16" x14ac:dyDescent="0.15">
      <c r="A51" s="3">
        <v>1</v>
      </c>
      <c r="B51" s="3">
        <v>13</v>
      </c>
      <c r="C51" s="3" t="s">
        <v>796</v>
      </c>
      <c r="D51" s="3">
        <v>1110</v>
      </c>
      <c r="E51" s="10" t="s">
        <v>557</v>
      </c>
      <c r="F51" s="11">
        <v>55</v>
      </c>
      <c r="G51" s="12">
        <v>56</v>
      </c>
      <c r="H51" s="13">
        <f t="shared" si="0"/>
        <v>1.0181818181818181</v>
      </c>
      <c r="I51" s="11">
        <v>198</v>
      </c>
      <c r="J51" s="12">
        <v>185</v>
      </c>
      <c r="K51" s="13">
        <f t="shared" si="1"/>
        <v>0.93434343434343436</v>
      </c>
      <c r="L51" s="11">
        <v>73</v>
      </c>
      <c r="M51" s="12">
        <v>65</v>
      </c>
      <c r="N51" s="13">
        <f t="shared" si="8"/>
        <v>0.8904109589041096</v>
      </c>
      <c r="O51" s="14">
        <f t="shared" si="9"/>
        <v>2.7123287671232879</v>
      </c>
      <c r="P51" s="15">
        <f t="shared" si="10"/>
        <v>2.8461538461538463</v>
      </c>
    </row>
    <row r="52" spans="1:16" x14ac:dyDescent="0.15">
      <c r="A52" s="3">
        <v>1</v>
      </c>
      <c r="B52" s="3">
        <v>13</v>
      </c>
      <c r="C52" s="3" t="s">
        <v>797</v>
      </c>
      <c r="D52" s="3">
        <v>1115</v>
      </c>
      <c r="E52" s="10" t="s">
        <v>558</v>
      </c>
      <c r="F52" s="11">
        <v>70</v>
      </c>
      <c r="G52" s="12">
        <v>75</v>
      </c>
      <c r="H52" s="13">
        <f t="shared" si="0"/>
        <v>1.0714285714285714</v>
      </c>
      <c r="I52" s="11">
        <v>121</v>
      </c>
      <c r="J52" s="12">
        <v>178</v>
      </c>
      <c r="K52" s="13">
        <f t="shared" si="1"/>
        <v>1.4710743801652892</v>
      </c>
      <c r="L52" s="11">
        <v>56</v>
      </c>
      <c r="M52" s="12">
        <v>63</v>
      </c>
      <c r="N52" s="13">
        <f t="shared" si="8"/>
        <v>1.125</v>
      </c>
      <c r="O52" s="14">
        <f t="shared" si="9"/>
        <v>2.1607142857142856</v>
      </c>
      <c r="P52" s="15">
        <f t="shared" si="10"/>
        <v>2.8253968253968256</v>
      </c>
    </row>
    <row r="53" spans="1:16" x14ac:dyDescent="0.15">
      <c r="A53" s="3">
        <v>1</v>
      </c>
      <c r="B53" s="3">
        <v>13</v>
      </c>
      <c r="C53" s="3" t="s">
        <v>799</v>
      </c>
      <c r="D53" s="3">
        <v>1120</v>
      </c>
      <c r="E53" s="10" t="s">
        <v>639</v>
      </c>
      <c r="F53" s="11">
        <v>100</v>
      </c>
      <c r="G53" s="12">
        <v>100</v>
      </c>
      <c r="H53" s="13">
        <f t="shared" si="0"/>
        <v>1</v>
      </c>
      <c r="I53" s="11">
        <v>253</v>
      </c>
      <c r="J53" s="12">
        <v>256</v>
      </c>
      <c r="K53" s="13">
        <f t="shared" si="1"/>
        <v>1.0118577075098814</v>
      </c>
      <c r="L53" s="11">
        <v>88</v>
      </c>
      <c r="M53" s="12">
        <v>91</v>
      </c>
      <c r="N53" s="13">
        <f t="shared" si="8"/>
        <v>1.0340909090909092</v>
      </c>
      <c r="O53" s="14">
        <f t="shared" si="9"/>
        <v>2.875</v>
      </c>
      <c r="P53" s="15">
        <f t="shared" si="10"/>
        <v>2.8131868131868134</v>
      </c>
    </row>
    <row r="54" spans="1:16" x14ac:dyDescent="0.15">
      <c r="A54" s="3">
        <v>1</v>
      </c>
      <c r="B54" s="3">
        <v>13</v>
      </c>
      <c r="C54" s="3" t="s">
        <v>801</v>
      </c>
      <c r="D54" s="3">
        <v>1125</v>
      </c>
      <c r="E54" s="10" t="s">
        <v>640</v>
      </c>
      <c r="F54" s="11">
        <v>57</v>
      </c>
      <c r="G54" s="12">
        <v>62</v>
      </c>
      <c r="H54" s="13">
        <f t="shared" si="0"/>
        <v>1.0877192982456141</v>
      </c>
      <c r="I54" s="11">
        <v>167</v>
      </c>
      <c r="J54" s="12">
        <v>162</v>
      </c>
      <c r="K54" s="13">
        <f t="shared" si="1"/>
        <v>0.97005988023952094</v>
      </c>
      <c r="L54" s="11">
        <v>49</v>
      </c>
      <c r="M54" s="12">
        <v>52</v>
      </c>
      <c r="N54" s="13">
        <f t="shared" si="8"/>
        <v>1.0612244897959184</v>
      </c>
      <c r="O54" s="14">
        <f t="shared" si="9"/>
        <v>3.4081632653061225</v>
      </c>
      <c r="P54" s="15">
        <f t="shared" si="10"/>
        <v>3.1153846153846154</v>
      </c>
    </row>
    <row r="55" spans="1:16" x14ac:dyDescent="0.15">
      <c r="A55" s="3">
        <v>1</v>
      </c>
      <c r="B55" s="3">
        <v>13</v>
      </c>
      <c r="C55" s="3" t="s">
        <v>803</v>
      </c>
      <c r="D55" s="3">
        <v>1130</v>
      </c>
      <c r="E55" s="10" t="s">
        <v>641</v>
      </c>
      <c r="F55" s="11">
        <v>80</v>
      </c>
      <c r="G55" s="12">
        <v>80</v>
      </c>
      <c r="H55" s="13">
        <f t="shared" si="0"/>
        <v>1</v>
      </c>
      <c r="I55" s="11">
        <v>123</v>
      </c>
      <c r="J55" s="12">
        <v>121</v>
      </c>
      <c r="K55" s="13">
        <f t="shared" si="1"/>
        <v>0.98373983739837401</v>
      </c>
      <c r="L55" s="11">
        <v>62</v>
      </c>
      <c r="M55" s="12">
        <v>65</v>
      </c>
      <c r="N55" s="13">
        <f t="shared" si="8"/>
        <v>1.0483870967741935</v>
      </c>
      <c r="O55" s="14">
        <f t="shared" si="9"/>
        <v>1.9838709677419355</v>
      </c>
      <c r="P55" s="15">
        <f t="shared" si="10"/>
        <v>1.8615384615384616</v>
      </c>
    </row>
    <row r="56" spans="1:16" x14ac:dyDescent="0.15">
      <c r="A56" s="3">
        <v>1</v>
      </c>
      <c r="B56" s="3">
        <v>13</v>
      </c>
      <c r="C56" s="3" t="s">
        <v>810</v>
      </c>
      <c r="D56" s="3">
        <v>1152</v>
      </c>
      <c r="E56" s="10" t="s">
        <v>559</v>
      </c>
      <c r="F56" s="11">
        <v>30</v>
      </c>
      <c r="G56" s="12">
        <v>30</v>
      </c>
      <c r="H56" s="13">
        <f t="shared" si="0"/>
        <v>1</v>
      </c>
      <c r="I56" s="11">
        <v>118</v>
      </c>
      <c r="J56" s="12">
        <v>129</v>
      </c>
      <c r="K56" s="13">
        <f t="shared" si="1"/>
        <v>1.0932203389830508</v>
      </c>
      <c r="L56" s="11">
        <v>30</v>
      </c>
      <c r="M56" s="12">
        <v>28</v>
      </c>
      <c r="N56" s="13">
        <f t="shared" si="8"/>
        <v>0.93333333333333335</v>
      </c>
      <c r="O56" s="14">
        <f t="shared" si="9"/>
        <v>3.9333333333333331</v>
      </c>
      <c r="P56" s="15">
        <f t="shared" si="10"/>
        <v>4.6071428571428568</v>
      </c>
    </row>
    <row r="57" spans="1:16" x14ac:dyDescent="0.15">
      <c r="A57" s="3">
        <v>1</v>
      </c>
      <c r="B57" s="3">
        <v>13</v>
      </c>
      <c r="C57" s="3" t="s">
        <v>805</v>
      </c>
      <c r="D57" s="3">
        <v>1135</v>
      </c>
      <c r="E57" s="10" t="s">
        <v>642</v>
      </c>
      <c r="F57" s="11">
        <v>129</v>
      </c>
      <c r="G57" s="12">
        <v>129</v>
      </c>
      <c r="H57" s="13">
        <f t="shared" si="0"/>
        <v>1</v>
      </c>
      <c r="I57" s="11">
        <v>382</v>
      </c>
      <c r="J57" s="12">
        <v>383</v>
      </c>
      <c r="K57" s="13">
        <f t="shared" si="1"/>
        <v>1.0026178010471205</v>
      </c>
      <c r="L57" s="11">
        <v>140</v>
      </c>
      <c r="M57" s="12">
        <v>138</v>
      </c>
      <c r="N57" s="13">
        <f t="shared" si="8"/>
        <v>0.98571428571428577</v>
      </c>
      <c r="O57" s="14">
        <f t="shared" si="9"/>
        <v>2.7285714285714286</v>
      </c>
      <c r="P57" s="15">
        <f t="shared" si="10"/>
        <v>2.7753623188405796</v>
      </c>
    </row>
    <row r="58" spans="1:16" x14ac:dyDescent="0.15">
      <c r="A58" s="3">
        <v>1</v>
      </c>
      <c r="B58" s="3">
        <v>13</v>
      </c>
      <c r="C58" s="3" t="s">
        <v>808</v>
      </c>
      <c r="D58" s="3">
        <v>1145</v>
      </c>
      <c r="E58" s="10" t="s">
        <v>560</v>
      </c>
      <c r="F58" s="11">
        <v>8</v>
      </c>
      <c r="G58" s="12">
        <v>38</v>
      </c>
      <c r="H58" s="13">
        <f t="shared" si="0"/>
        <v>4.75</v>
      </c>
      <c r="I58" s="11">
        <v>16</v>
      </c>
      <c r="J58" s="12">
        <v>126</v>
      </c>
      <c r="K58" s="13">
        <f t="shared" si="1"/>
        <v>7.875</v>
      </c>
      <c r="L58" s="11">
        <v>8</v>
      </c>
      <c r="M58" s="12">
        <v>39</v>
      </c>
      <c r="N58" s="13">
        <f t="shared" si="8"/>
        <v>4.875</v>
      </c>
      <c r="O58" s="14">
        <f t="shared" si="9"/>
        <v>2</v>
      </c>
      <c r="P58" s="15">
        <f t="shared" si="10"/>
        <v>3.2307692307692308</v>
      </c>
    </row>
    <row r="59" spans="1:16" x14ac:dyDescent="0.15">
      <c r="A59" s="3">
        <v>2</v>
      </c>
      <c r="B59" s="3">
        <v>13</v>
      </c>
      <c r="C59" s="3" t="s">
        <v>955</v>
      </c>
      <c r="D59" s="3">
        <v>1532</v>
      </c>
      <c r="E59" s="10" t="s">
        <v>561</v>
      </c>
      <c r="F59" s="11">
        <v>384</v>
      </c>
      <c r="G59" s="12">
        <v>384</v>
      </c>
      <c r="H59" s="13">
        <f t="shared" si="0"/>
        <v>1</v>
      </c>
      <c r="I59" s="11">
        <v>731</v>
      </c>
      <c r="J59" s="12">
        <v>759</v>
      </c>
      <c r="K59" s="13">
        <f t="shared" si="1"/>
        <v>1.0383036935704515</v>
      </c>
      <c r="L59" s="11">
        <v>348</v>
      </c>
      <c r="M59" s="12">
        <v>331</v>
      </c>
      <c r="N59" s="13">
        <f t="shared" si="8"/>
        <v>0.95114942528735635</v>
      </c>
      <c r="O59" s="14">
        <f t="shared" si="9"/>
        <v>2.1005747126436782</v>
      </c>
      <c r="P59" s="15">
        <f t="shared" si="10"/>
        <v>2.2930513595166162</v>
      </c>
    </row>
    <row r="60" spans="1:16" x14ac:dyDescent="0.15">
      <c r="A60" s="3">
        <v>1</v>
      </c>
      <c r="B60" s="3">
        <v>13</v>
      </c>
      <c r="C60" s="3" t="s">
        <v>812</v>
      </c>
      <c r="D60" s="3">
        <v>1160</v>
      </c>
      <c r="E60" s="10" t="s">
        <v>562</v>
      </c>
      <c r="F60" s="11">
        <v>65</v>
      </c>
      <c r="G60" s="12">
        <v>65</v>
      </c>
      <c r="H60" s="13">
        <f t="shared" si="0"/>
        <v>1</v>
      </c>
      <c r="I60" s="11">
        <v>353</v>
      </c>
      <c r="J60" s="12">
        <v>345</v>
      </c>
      <c r="K60" s="13">
        <f t="shared" si="1"/>
        <v>0.97733711048158645</v>
      </c>
      <c r="L60" s="11">
        <v>77</v>
      </c>
      <c r="M60" s="12">
        <v>74</v>
      </c>
      <c r="N60" s="13">
        <f t="shared" si="8"/>
        <v>0.96103896103896103</v>
      </c>
      <c r="O60" s="14">
        <f t="shared" si="9"/>
        <v>4.5844155844155843</v>
      </c>
      <c r="P60" s="15">
        <f t="shared" si="10"/>
        <v>4.6621621621621623</v>
      </c>
    </row>
    <row r="61" spans="1:16" x14ac:dyDescent="0.15">
      <c r="A61" s="3">
        <v>1</v>
      </c>
      <c r="B61" s="3">
        <v>13</v>
      </c>
      <c r="C61" s="3" t="s">
        <v>814</v>
      </c>
      <c r="D61" s="3">
        <v>1165</v>
      </c>
      <c r="E61" s="10" t="s">
        <v>643</v>
      </c>
      <c r="F61" s="11">
        <v>55</v>
      </c>
      <c r="G61" s="12">
        <v>55</v>
      </c>
      <c r="H61" s="13">
        <f t="shared" si="0"/>
        <v>1</v>
      </c>
      <c r="I61" s="11">
        <v>55</v>
      </c>
      <c r="J61" s="12">
        <v>56</v>
      </c>
      <c r="K61" s="13">
        <f t="shared" si="1"/>
        <v>1.0181818181818181</v>
      </c>
      <c r="L61" s="11">
        <v>27</v>
      </c>
      <c r="M61" s="12">
        <v>31</v>
      </c>
      <c r="N61" s="13">
        <f t="shared" si="8"/>
        <v>1.1481481481481481</v>
      </c>
      <c r="O61" s="14">
        <f t="shared" si="9"/>
        <v>2.0370370370370372</v>
      </c>
      <c r="P61" s="15">
        <f t="shared" si="10"/>
        <v>1.8064516129032258</v>
      </c>
    </row>
    <row r="62" spans="1:16" x14ac:dyDescent="0.15">
      <c r="A62" s="3">
        <v>2</v>
      </c>
      <c r="B62" s="3">
        <v>14</v>
      </c>
      <c r="C62" s="3" t="s">
        <v>961</v>
      </c>
      <c r="D62" s="3">
        <v>1542</v>
      </c>
      <c r="E62" s="10" t="s">
        <v>644</v>
      </c>
      <c r="F62" s="11">
        <v>98</v>
      </c>
      <c r="G62" s="12">
        <v>98</v>
      </c>
      <c r="H62" s="13">
        <f t="shared" si="0"/>
        <v>1</v>
      </c>
      <c r="I62" s="11">
        <v>181</v>
      </c>
      <c r="J62" s="12">
        <v>128</v>
      </c>
      <c r="K62" s="13">
        <f t="shared" si="1"/>
        <v>0.70718232044198892</v>
      </c>
      <c r="L62" s="11">
        <v>101</v>
      </c>
      <c r="M62" s="12">
        <v>102</v>
      </c>
      <c r="N62" s="13">
        <f t="shared" si="8"/>
        <v>1.0099009900990099</v>
      </c>
      <c r="O62" s="14">
        <f t="shared" si="9"/>
        <v>1.7920792079207921</v>
      </c>
      <c r="P62" s="15">
        <f t="shared" si="10"/>
        <v>1.2549019607843137</v>
      </c>
    </row>
    <row r="63" spans="1:16" x14ac:dyDescent="0.15">
      <c r="A63" s="3">
        <v>2</v>
      </c>
      <c r="B63" s="3">
        <v>14</v>
      </c>
      <c r="C63" s="3" t="s">
        <v>959</v>
      </c>
      <c r="D63" s="3">
        <v>1541</v>
      </c>
      <c r="E63" s="10" t="s">
        <v>645</v>
      </c>
      <c r="F63" s="11">
        <v>25</v>
      </c>
      <c r="G63" s="12">
        <v>25</v>
      </c>
      <c r="H63" s="13">
        <f t="shared" si="0"/>
        <v>1</v>
      </c>
      <c r="I63" s="11">
        <v>75</v>
      </c>
      <c r="J63" s="12">
        <v>71</v>
      </c>
      <c r="K63" s="13">
        <f t="shared" si="1"/>
        <v>0.94666666666666666</v>
      </c>
      <c r="L63" s="11">
        <v>25</v>
      </c>
      <c r="M63" s="12">
        <v>26</v>
      </c>
      <c r="N63" s="13">
        <f t="shared" si="8"/>
        <v>1.04</v>
      </c>
      <c r="O63" s="14">
        <f t="shared" si="9"/>
        <v>3</v>
      </c>
      <c r="P63" s="15">
        <f t="shared" si="10"/>
        <v>2.7307692307692308</v>
      </c>
    </row>
    <row r="64" spans="1:16" x14ac:dyDescent="0.15">
      <c r="A64" s="3">
        <v>1</v>
      </c>
      <c r="B64" s="3">
        <v>14</v>
      </c>
      <c r="C64" s="3" t="s">
        <v>816</v>
      </c>
      <c r="D64" s="3">
        <v>1170</v>
      </c>
      <c r="E64" s="10" t="s">
        <v>563</v>
      </c>
      <c r="F64" s="11">
        <v>157</v>
      </c>
      <c r="G64" s="12">
        <v>157</v>
      </c>
      <c r="H64" s="13">
        <f t="shared" si="0"/>
        <v>1</v>
      </c>
      <c r="I64" s="11">
        <v>674</v>
      </c>
      <c r="J64" s="12">
        <v>590</v>
      </c>
      <c r="K64" s="13">
        <f t="shared" si="1"/>
        <v>0.87537091988130566</v>
      </c>
      <c r="L64" s="11">
        <v>160</v>
      </c>
      <c r="M64" s="12">
        <v>169</v>
      </c>
      <c r="N64" s="13">
        <f t="shared" si="8"/>
        <v>1.0562499999999999</v>
      </c>
      <c r="O64" s="14">
        <f t="shared" si="9"/>
        <v>4.2125000000000004</v>
      </c>
      <c r="P64" s="15">
        <f t="shared" si="10"/>
        <v>3.4911242603550297</v>
      </c>
    </row>
    <row r="65" spans="1:16" x14ac:dyDescent="0.15">
      <c r="A65" s="3">
        <v>2</v>
      </c>
      <c r="B65" s="3">
        <v>14</v>
      </c>
      <c r="C65" s="3" t="s">
        <v>957</v>
      </c>
      <c r="D65" s="3">
        <v>1540</v>
      </c>
      <c r="E65" s="10" t="s">
        <v>564</v>
      </c>
      <c r="F65" s="11">
        <v>269</v>
      </c>
      <c r="G65" s="12">
        <v>281</v>
      </c>
      <c r="H65" s="13">
        <f t="shared" si="0"/>
        <v>1.0446096654275092</v>
      </c>
      <c r="I65" s="11">
        <v>575</v>
      </c>
      <c r="J65" s="12">
        <v>587</v>
      </c>
      <c r="K65" s="13">
        <f t="shared" si="1"/>
        <v>1.0208695652173914</v>
      </c>
      <c r="L65" s="11">
        <v>314</v>
      </c>
      <c r="M65" s="12">
        <v>308</v>
      </c>
      <c r="N65" s="13">
        <f t="shared" si="8"/>
        <v>0.98089171974522293</v>
      </c>
      <c r="O65" s="14">
        <f t="shared" si="9"/>
        <v>1.8312101910828025</v>
      </c>
      <c r="P65" s="15">
        <f t="shared" si="10"/>
        <v>1.9058441558441559</v>
      </c>
    </row>
    <row r="66" spans="1:16" x14ac:dyDescent="0.15">
      <c r="A66" s="3">
        <v>2</v>
      </c>
      <c r="B66" s="3">
        <v>15</v>
      </c>
      <c r="C66" s="3" t="s">
        <v>979</v>
      </c>
      <c r="D66" s="3">
        <v>1551</v>
      </c>
      <c r="E66" s="10" t="s">
        <v>646</v>
      </c>
      <c r="F66" s="11">
        <v>8</v>
      </c>
      <c r="G66" s="12">
        <v>8</v>
      </c>
      <c r="H66" s="13">
        <f t="shared" si="0"/>
        <v>1</v>
      </c>
      <c r="I66" s="11">
        <v>22</v>
      </c>
      <c r="J66" s="12">
        <v>9</v>
      </c>
      <c r="K66" s="13">
        <f t="shared" si="1"/>
        <v>0.40909090909090912</v>
      </c>
      <c r="L66" s="11">
        <v>11</v>
      </c>
      <c r="M66" s="12">
        <v>6</v>
      </c>
      <c r="N66" s="13">
        <f t="shared" si="8"/>
        <v>0.54545454545454541</v>
      </c>
      <c r="O66" s="14">
        <f t="shared" si="9"/>
        <v>2</v>
      </c>
      <c r="P66" s="15">
        <f t="shared" si="10"/>
        <v>1.5</v>
      </c>
    </row>
    <row r="67" spans="1:16" x14ac:dyDescent="0.15">
      <c r="A67" s="3">
        <v>1</v>
      </c>
      <c r="B67" s="3">
        <v>15</v>
      </c>
      <c r="C67" s="3" t="s">
        <v>822</v>
      </c>
      <c r="D67" s="3">
        <v>1185</v>
      </c>
      <c r="E67" s="10" t="s">
        <v>647</v>
      </c>
      <c r="F67" s="11">
        <v>50</v>
      </c>
      <c r="G67" s="12">
        <v>50</v>
      </c>
      <c r="H67" s="13">
        <f t="shared" si="0"/>
        <v>1</v>
      </c>
      <c r="I67" s="11">
        <v>79</v>
      </c>
      <c r="J67" s="12">
        <v>97</v>
      </c>
      <c r="K67" s="13">
        <f t="shared" si="1"/>
        <v>1.2278481012658229</v>
      </c>
      <c r="L67" s="11">
        <v>50</v>
      </c>
      <c r="M67" s="12">
        <v>50</v>
      </c>
      <c r="N67" s="13">
        <f t="shared" si="8"/>
        <v>1</v>
      </c>
      <c r="O67" s="14">
        <f t="shared" si="9"/>
        <v>1.58</v>
      </c>
      <c r="P67" s="15">
        <f t="shared" si="10"/>
        <v>1.94</v>
      </c>
    </row>
    <row r="68" spans="1:16" x14ac:dyDescent="0.15">
      <c r="A68" s="3">
        <v>1</v>
      </c>
      <c r="B68" s="3">
        <v>15</v>
      </c>
      <c r="C68" s="3" t="s">
        <v>818</v>
      </c>
      <c r="D68" s="3">
        <v>1175</v>
      </c>
      <c r="E68" s="10" t="s">
        <v>648</v>
      </c>
      <c r="F68" s="11">
        <v>27</v>
      </c>
      <c r="G68" s="12">
        <v>27</v>
      </c>
      <c r="H68" s="13">
        <f t="shared" si="0"/>
        <v>1</v>
      </c>
      <c r="I68" s="11">
        <v>44</v>
      </c>
      <c r="J68" s="12">
        <v>55</v>
      </c>
      <c r="K68" s="13">
        <f t="shared" si="1"/>
        <v>1.25</v>
      </c>
      <c r="L68" s="11">
        <v>33</v>
      </c>
      <c r="M68" s="12">
        <v>32</v>
      </c>
      <c r="N68" s="13">
        <f t="shared" si="8"/>
        <v>0.96969696969696972</v>
      </c>
      <c r="O68" s="14">
        <f t="shared" si="9"/>
        <v>1.3333333333333333</v>
      </c>
      <c r="P68" s="15">
        <f t="shared" si="10"/>
        <v>1.71875</v>
      </c>
    </row>
    <row r="69" spans="1:16" x14ac:dyDescent="0.15">
      <c r="A69" s="3">
        <v>2</v>
      </c>
      <c r="B69" s="3">
        <v>15</v>
      </c>
      <c r="C69" s="3" t="s">
        <v>969</v>
      </c>
      <c r="D69" s="3">
        <v>1546</v>
      </c>
      <c r="E69" s="10" t="s">
        <v>565</v>
      </c>
      <c r="F69" s="11">
        <v>40</v>
      </c>
      <c r="G69" s="12">
        <v>40</v>
      </c>
      <c r="H69" s="13">
        <f t="shared" si="0"/>
        <v>1</v>
      </c>
      <c r="I69" s="11">
        <v>151</v>
      </c>
      <c r="J69" s="12">
        <v>190</v>
      </c>
      <c r="K69" s="13">
        <f t="shared" si="1"/>
        <v>1.2582781456953642</v>
      </c>
      <c r="L69" s="11">
        <v>47</v>
      </c>
      <c r="M69" s="12">
        <v>47</v>
      </c>
      <c r="N69" s="13">
        <f t="shared" si="8"/>
        <v>1</v>
      </c>
      <c r="O69" s="14">
        <f t="shared" si="9"/>
        <v>3.2127659574468086</v>
      </c>
      <c r="P69" s="15">
        <f t="shared" si="10"/>
        <v>4.042553191489362</v>
      </c>
    </row>
    <row r="70" spans="1:16" x14ac:dyDescent="0.15">
      <c r="A70" s="3">
        <v>1</v>
      </c>
      <c r="B70" s="3">
        <v>15</v>
      </c>
      <c r="C70" s="3" t="s">
        <v>820</v>
      </c>
      <c r="D70" s="3">
        <v>1180</v>
      </c>
      <c r="E70" s="10" t="s">
        <v>566</v>
      </c>
      <c r="F70" s="11">
        <v>527</v>
      </c>
      <c r="G70" s="12">
        <v>527</v>
      </c>
      <c r="H70" s="13">
        <f t="shared" si="0"/>
        <v>1</v>
      </c>
      <c r="I70" s="11">
        <v>1140</v>
      </c>
      <c r="J70" s="12">
        <v>1176</v>
      </c>
      <c r="K70" s="13">
        <f t="shared" si="1"/>
        <v>1.0315789473684212</v>
      </c>
      <c r="L70" s="11">
        <v>530</v>
      </c>
      <c r="M70" s="12">
        <v>519</v>
      </c>
      <c r="N70" s="13">
        <f t="shared" si="8"/>
        <v>0.97924528301886793</v>
      </c>
      <c r="O70" s="14">
        <f t="shared" si="9"/>
        <v>2.1509433962264151</v>
      </c>
      <c r="P70" s="15">
        <f t="shared" si="10"/>
        <v>2.2658959537572256</v>
      </c>
    </row>
    <row r="71" spans="1:16" x14ac:dyDescent="0.15">
      <c r="A71" s="3">
        <v>2</v>
      </c>
      <c r="B71" s="3">
        <v>15</v>
      </c>
      <c r="C71" s="3" t="s">
        <v>965</v>
      </c>
      <c r="D71" s="3">
        <v>1544</v>
      </c>
      <c r="E71" s="10" t="s">
        <v>567</v>
      </c>
      <c r="F71" s="11">
        <v>90</v>
      </c>
      <c r="G71" s="12">
        <v>90</v>
      </c>
      <c r="H71" s="13">
        <f t="shared" ref="H71:H134" si="11">+G71/F71</f>
        <v>1</v>
      </c>
      <c r="I71" s="11">
        <v>215</v>
      </c>
      <c r="J71" s="12">
        <v>215</v>
      </c>
      <c r="K71" s="13">
        <f t="shared" ref="K71:K134" si="12">+J71/I71</f>
        <v>1</v>
      </c>
      <c r="L71" s="11">
        <v>94</v>
      </c>
      <c r="M71" s="12">
        <v>91</v>
      </c>
      <c r="N71" s="13">
        <f t="shared" si="8"/>
        <v>0.96808510638297873</v>
      </c>
      <c r="O71" s="14">
        <f t="shared" si="9"/>
        <v>2.2872340425531914</v>
      </c>
      <c r="P71" s="15">
        <f t="shared" si="10"/>
        <v>2.3626373626373627</v>
      </c>
    </row>
    <row r="72" spans="1:16" x14ac:dyDescent="0.15">
      <c r="A72" s="3">
        <v>2</v>
      </c>
      <c r="B72" s="3">
        <v>15</v>
      </c>
      <c r="C72" s="3" t="s">
        <v>963</v>
      </c>
      <c r="D72" s="3">
        <v>1543</v>
      </c>
      <c r="E72" s="10" t="s">
        <v>649</v>
      </c>
      <c r="F72" s="11">
        <v>40</v>
      </c>
      <c r="G72" s="12">
        <v>40</v>
      </c>
      <c r="H72" s="13">
        <f t="shared" si="11"/>
        <v>1</v>
      </c>
      <c r="I72" s="11">
        <v>65</v>
      </c>
      <c r="J72" s="12">
        <v>62</v>
      </c>
      <c r="K72" s="13">
        <f t="shared" si="12"/>
        <v>0.9538461538461539</v>
      </c>
      <c r="L72" s="11">
        <v>40</v>
      </c>
      <c r="M72" s="12">
        <v>42</v>
      </c>
      <c r="N72" s="13">
        <f t="shared" si="8"/>
        <v>1.05</v>
      </c>
      <c r="O72" s="14">
        <f t="shared" si="9"/>
        <v>1.625</v>
      </c>
      <c r="P72" s="15">
        <f t="shared" si="10"/>
        <v>1.4761904761904763</v>
      </c>
    </row>
    <row r="73" spans="1:16" x14ac:dyDescent="0.15">
      <c r="A73" s="3">
        <v>1</v>
      </c>
      <c r="B73" s="3">
        <v>16</v>
      </c>
      <c r="C73" s="3" t="s">
        <v>824</v>
      </c>
      <c r="D73" s="3">
        <v>1190</v>
      </c>
      <c r="E73" s="10" t="s">
        <v>568</v>
      </c>
      <c r="F73" s="11">
        <v>250</v>
      </c>
      <c r="G73" s="12">
        <v>242</v>
      </c>
      <c r="H73" s="13">
        <f t="shared" si="11"/>
        <v>0.96799999999999997</v>
      </c>
      <c r="I73" s="11">
        <v>563</v>
      </c>
      <c r="J73" s="12">
        <v>516</v>
      </c>
      <c r="K73" s="13">
        <f t="shared" si="12"/>
        <v>0.91651865008880995</v>
      </c>
      <c r="L73" s="11">
        <v>225</v>
      </c>
      <c r="M73" s="12">
        <v>219</v>
      </c>
      <c r="N73" s="13">
        <f t="shared" si="8"/>
        <v>0.97333333333333338</v>
      </c>
      <c r="O73" s="14">
        <f t="shared" si="9"/>
        <v>2.5022222222222221</v>
      </c>
      <c r="P73" s="15">
        <f t="shared" si="10"/>
        <v>2.3561643835616439</v>
      </c>
    </row>
    <row r="74" spans="1:16" x14ac:dyDescent="0.15">
      <c r="A74" s="3">
        <v>2</v>
      </c>
      <c r="B74" s="3">
        <v>16</v>
      </c>
      <c r="C74" s="3" t="s">
        <v>967</v>
      </c>
      <c r="D74" s="3">
        <v>1545</v>
      </c>
      <c r="E74" s="10" t="s">
        <v>650</v>
      </c>
      <c r="F74" s="11">
        <v>142</v>
      </c>
      <c r="G74" s="12">
        <v>149</v>
      </c>
      <c r="H74" s="13">
        <f t="shared" si="11"/>
        <v>1.0492957746478873</v>
      </c>
      <c r="I74" s="11">
        <v>241</v>
      </c>
      <c r="J74" s="12">
        <v>282</v>
      </c>
      <c r="K74" s="13">
        <f t="shared" si="12"/>
        <v>1.1701244813278009</v>
      </c>
      <c r="L74" s="11">
        <v>142</v>
      </c>
      <c r="M74" s="12">
        <v>149</v>
      </c>
      <c r="N74" s="13">
        <f t="shared" ref="N74:N137" si="13">+M74/L74</f>
        <v>1.0492957746478873</v>
      </c>
      <c r="O74" s="14">
        <f t="shared" ref="O74:O137" si="14">IFERROR(I74/L74, "-")</f>
        <v>1.6971830985915493</v>
      </c>
      <c r="P74" s="15">
        <f t="shared" ref="P74:P137" si="15">IFERROR(J74/M74, "-")</f>
        <v>1.8926174496644295</v>
      </c>
    </row>
    <row r="75" spans="1:16" x14ac:dyDescent="0.15">
      <c r="A75" s="3">
        <v>2</v>
      </c>
      <c r="B75" s="3">
        <v>17</v>
      </c>
      <c r="C75" s="3" t="s">
        <v>971</v>
      </c>
      <c r="D75" s="3">
        <v>1547</v>
      </c>
      <c r="E75" s="10" t="s">
        <v>651</v>
      </c>
      <c r="F75" s="11">
        <v>24</v>
      </c>
      <c r="G75" s="12">
        <v>24</v>
      </c>
      <c r="H75" s="13">
        <f t="shared" si="11"/>
        <v>1</v>
      </c>
      <c r="I75" s="11">
        <v>37</v>
      </c>
      <c r="J75" s="12">
        <v>29</v>
      </c>
      <c r="K75" s="13">
        <f t="shared" si="12"/>
        <v>0.78378378378378377</v>
      </c>
      <c r="L75" s="11">
        <v>21</v>
      </c>
      <c r="M75" s="12">
        <v>20</v>
      </c>
      <c r="N75" s="13">
        <f t="shared" si="13"/>
        <v>0.95238095238095233</v>
      </c>
      <c r="O75" s="14">
        <f t="shared" si="14"/>
        <v>1.7619047619047619</v>
      </c>
      <c r="P75" s="15">
        <f t="shared" si="15"/>
        <v>1.45</v>
      </c>
    </row>
    <row r="76" spans="1:16" x14ac:dyDescent="0.15">
      <c r="A76" s="3">
        <v>2</v>
      </c>
      <c r="B76" s="3">
        <v>17</v>
      </c>
      <c r="C76" s="3" t="s">
        <v>975</v>
      </c>
      <c r="D76" s="3">
        <v>1549</v>
      </c>
      <c r="E76" s="10" t="s">
        <v>652</v>
      </c>
      <c r="F76" s="11">
        <v>30</v>
      </c>
      <c r="G76" s="12">
        <v>30</v>
      </c>
      <c r="H76" s="13">
        <f t="shared" si="11"/>
        <v>1</v>
      </c>
      <c r="I76" s="11">
        <v>47</v>
      </c>
      <c r="J76" s="12">
        <v>54</v>
      </c>
      <c r="K76" s="13">
        <f t="shared" si="12"/>
        <v>1.1489361702127661</v>
      </c>
      <c r="L76" s="11">
        <v>30</v>
      </c>
      <c r="M76" s="12">
        <v>30</v>
      </c>
      <c r="N76" s="13">
        <f t="shared" si="13"/>
        <v>1</v>
      </c>
      <c r="O76" s="14">
        <f t="shared" si="14"/>
        <v>1.5666666666666667</v>
      </c>
      <c r="P76" s="15">
        <f t="shared" si="15"/>
        <v>1.8</v>
      </c>
    </row>
    <row r="77" spans="1:16" x14ac:dyDescent="0.15">
      <c r="A77" s="3">
        <v>1</v>
      </c>
      <c r="B77" s="3">
        <v>17</v>
      </c>
      <c r="C77" s="3" t="s">
        <v>826</v>
      </c>
      <c r="D77" s="3">
        <v>1200</v>
      </c>
      <c r="E77" s="10" t="s">
        <v>569</v>
      </c>
      <c r="F77" s="11">
        <v>82</v>
      </c>
      <c r="G77" s="12">
        <v>80</v>
      </c>
      <c r="H77" s="13">
        <f t="shared" si="11"/>
        <v>0.97560975609756095</v>
      </c>
      <c r="I77" s="11">
        <v>99</v>
      </c>
      <c r="J77" s="12">
        <v>107</v>
      </c>
      <c r="K77" s="13">
        <f t="shared" si="12"/>
        <v>1.0808080808080809</v>
      </c>
      <c r="L77" s="11">
        <v>61</v>
      </c>
      <c r="M77" s="12">
        <v>54</v>
      </c>
      <c r="N77" s="13">
        <f t="shared" si="13"/>
        <v>0.88524590163934425</v>
      </c>
      <c r="O77" s="14">
        <f t="shared" si="14"/>
        <v>1.6229508196721312</v>
      </c>
      <c r="P77" s="15">
        <f t="shared" si="15"/>
        <v>1.9814814814814814</v>
      </c>
    </row>
    <row r="78" spans="1:16" x14ac:dyDescent="0.15">
      <c r="A78" s="3">
        <v>2</v>
      </c>
      <c r="B78" s="3">
        <v>17</v>
      </c>
      <c r="C78" s="3" t="s">
        <v>977</v>
      </c>
      <c r="D78" s="3">
        <v>1550</v>
      </c>
      <c r="E78" s="10" t="s">
        <v>653</v>
      </c>
      <c r="F78" s="11">
        <v>11</v>
      </c>
      <c r="G78" s="12">
        <v>11</v>
      </c>
      <c r="H78" s="13">
        <f t="shared" si="11"/>
        <v>1</v>
      </c>
      <c r="I78" s="11">
        <v>51</v>
      </c>
      <c r="J78" s="12">
        <v>55</v>
      </c>
      <c r="K78" s="13">
        <f t="shared" si="12"/>
        <v>1.0784313725490196</v>
      </c>
      <c r="L78" s="11">
        <v>12</v>
      </c>
      <c r="M78" s="12">
        <v>14</v>
      </c>
      <c r="N78" s="13">
        <f t="shared" si="13"/>
        <v>1.1666666666666667</v>
      </c>
      <c r="O78" s="14">
        <f t="shared" si="14"/>
        <v>4.25</v>
      </c>
      <c r="P78" s="15">
        <f t="shared" si="15"/>
        <v>3.9285714285714284</v>
      </c>
    </row>
    <row r="79" spans="1:16" x14ac:dyDescent="0.15">
      <c r="A79" s="3">
        <v>2</v>
      </c>
      <c r="B79" s="3">
        <v>17</v>
      </c>
      <c r="C79" s="3" t="s">
        <v>973</v>
      </c>
      <c r="D79" s="3">
        <v>1548</v>
      </c>
      <c r="E79" s="10" t="s">
        <v>654</v>
      </c>
      <c r="F79" s="11">
        <v>60</v>
      </c>
      <c r="G79" s="12">
        <v>60</v>
      </c>
      <c r="H79" s="13">
        <f t="shared" si="11"/>
        <v>1</v>
      </c>
      <c r="I79" s="11">
        <v>138</v>
      </c>
      <c r="J79" s="12">
        <v>131</v>
      </c>
      <c r="K79" s="13">
        <f t="shared" si="12"/>
        <v>0.94927536231884058</v>
      </c>
      <c r="L79" s="11">
        <v>59</v>
      </c>
      <c r="M79" s="12">
        <v>66</v>
      </c>
      <c r="N79" s="13">
        <f t="shared" si="13"/>
        <v>1.1186440677966101</v>
      </c>
      <c r="O79" s="14">
        <f t="shared" si="14"/>
        <v>2.3389830508474576</v>
      </c>
      <c r="P79" s="15">
        <f t="shared" si="15"/>
        <v>1.9848484848484849</v>
      </c>
    </row>
    <row r="80" spans="1:16" x14ac:dyDescent="0.15">
      <c r="A80" s="3">
        <v>2</v>
      </c>
      <c r="B80" s="3">
        <v>18</v>
      </c>
      <c r="C80" s="3" t="s">
        <v>983</v>
      </c>
      <c r="D80" s="3">
        <v>1556</v>
      </c>
      <c r="E80" s="10" t="s">
        <v>655</v>
      </c>
      <c r="F80" s="11">
        <v>15</v>
      </c>
      <c r="G80" s="12">
        <v>15</v>
      </c>
      <c r="H80" s="13">
        <f t="shared" si="11"/>
        <v>1</v>
      </c>
      <c r="I80" s="11">
        <v>24</v>
      </c>
      <c r="J80" s="12">
        <v>20</v>
      </c>
      <c r="K80" s="13">
        <f t="shared" si="12"/>
        <v>0.83333333333333337</v>
      </c>
      <c r="L80" s="11">
        <v>15</v>
      </c>
      <c r="M80" s="12">
        <v>15</v>
      </c>
      <c r="N80" s="13">
        <f t="shared" si="13"/>
        <v>1</v>
      </c>
      <c r="O80" s="14">
        <f t="shared" si="14"/>
        <v>1.6</v>
      </c>
      <c r="P80" s="15">
        <f t="shared" si="15"/>
        <v>1.3333333333333333</v>
      </c>
    </row>
    <row r="81" spans="1:16" x14ac:dyDescent="0.15">
      <c r="A81" s="3">
        <v>1</v>
      </c>
      <c r="B81" s="3">
        <v>18</v>
      </c>
      <c r="C81" s="3" t="s">
        <v>828</v>
      </c>
      <c r="D81" s="3">
        <v>1205</v>
      </c>
      <c r="E81" s="10" t="s">
        <v>570</v>
      </c>
      <c r="F81" s="11">
        <v>109</v>
      </c>
      <c r="G81" s="12">
        <v>109</v>
      </c>
      <c r="H81" s="13">
        <f t="shared" si="11"/>
        <v>1</v>
      </c>
      <c r="I81" s="11">
        <v>306</v>
      </c>
      <c r="J81" s="12">
        <v>264</v>
      </c>
      <c r="K81" s="13">
        <f t="shared" si="12"/>
        <v>0.86274509803921573</v>
      </c>
      <c r="L81" s="11">
        <v>110</v>
      </c>
      <c r="M81" s="12">
        <v>112</v>
      </c>
      <c r="N81" s="13">
        <f t="shared" si="13"/>
        <v>1.0181818181818181</v>
      </c>
      <c r="O81" s="14">
        <f t="shared" si="14"/>
        <v>2.7818181818181817</v>
      </c>
      <c r="P81" s="15">
        <f t="shared" si="15"/>
        <v>2.3571428571428572</v>
      </c>
    </row>
    <row r="82" spans="1:16" x14ac:dyDescent="0.15">
      <c r="A82" s="3">
        <v>2</v>
      </c>
      <c r="B82" s="3">
        <v>18</v>
      </c>
      <c r="C82" s="3" t="s">
        <v>981</v>
      </c>
      <c r="D82" s="3">
        <v>1555</v>
      </c>
      <c r="E82" s="10" t="s">
        <v>571</v>
      </c>
      <c r="F82" s="11">
        <v>114</v>
      </c>
      <c r="G82" s="12">
        <v>114</v>
      </c>
      <c r="H82" s="13">
        <f t="shared" si="11"/>
        <v>1</v>
      </c>
      <c r="I82" s="11">
        <v>191</v>
      </c>
      <c r="J82" s="12">
        <v>177</v>
      </c>
      <c r="K82" s="13">
        <f t="shared" si="12"/>
        <v>0.92670157068062831</v>
      </c>
      <c r="L82" s="11">
        <v>118</v>
      </c>
      <c r="M82" s="12">
        <v>124</v>
      </c>
      <c r="N82" s="13">
        <f t="shared" si="13"/>
        <v>1.0508474576271187</v>
      </c>
      <c r="O82" s="14">
        <f t="shared" si="14"/>
        <v>1.6186440677966101</v>
      </c>
      <c r="P82" s="15">
        <f t="shared" si="15"/>
        <v>1.4274193548387097</v>
      </c>
    </row>
    <row r="83" spans="1:16" x14ac:dyDescent="0.15">
      <c r="A83" s="3">
        <v>2</v>
      </c>
      <c r="B83" s="3">
        <v>19</v>
      </c>
      <c r="C83" s="3" t="s">
        <v>985</v>
      </c>
      <c r="D83" s="3">
        <v>1560</v>
      </c>
      <c r="E83" s="10" t="s">
        <v>572</v>
      </c>
      <c r="F83" s="11">
        <v>309</v>
      </c>
      <c r="G83" s="12">
        <v>309</v>
      </c>
      <c r="H83" s="13">
        <f t="shared" si="11"/>
        <v>1</v>
      </c>
      <c r="I83" s="11">
        <v>642</v>
      </c>
      <c r="J83" s="12">
        <v>751</v>
      </c>
      <c r="K83" s="13">
        <f t="shared" si="12"/>
        <v>1.1697819314641744</v>
      </c>
      <c r="L83" s="11">
        <v>371</v>
      </c>
      <c r="M83" s="12">
        <v>359</v>
      </c>
      <c r="N83" s="13">
        <f t="shared" si="13"/>
        <v>0.96765498652291104</v>
      </c>
      <c r="O83" s="14">
        <f t="shared" si="14"/>
        <v>1.7304582210242587</v>
      </c>
      <c r="P83" s="15">
        <f t="shared" si="15"/>
        <v>2.0919220055710306</v>
      </c>
    </row>
    <row r="84" spans="1:16" x14ac:dyDescent="0.15">
      <c r="A84" s="3">
        <v>1</v>
      </c>
      <c r="B84" s="3">
        <v>19</v>
      </c>
      <c r="C84" s="3" t="s">
        <v>830</v>
      </c>
      <c r="D84" s="3">
        <v>1215</v>
      </c>
      <c r="E84" s="10" t="s">
        <v>573</v>
      </c>
      <c r="F84" s="11">
        <v>104</v>
      </c>
      <c r="G84" s="12">
        <v>166</v>
      </c>
      <c r="H84" s="13">
        <f t="shared" si="11"/>
        <v>1.5961538461538463</v>
      </c>
      <c r="I84" s="11">
        <v>262</v>
      </c>
      <c r="J84" s="12">
        <v>292</v>
      </c>
      <c r="K84" s="13">
        <f t="shared" si="12"/>
        <v>1.1145038167938932</v>
      </c>
      <c r="L84" s="11">
        <v>103</v>
      </c>
      <c r="M84" s="12">
        <v>148</v>
      </c>
      <c r="N84" s="13">
        <f t="shared" si="13"/>
        <v>1.4368932038834952</v>
      </c>
      <c r="O84" s="14">
        <f t="shared" si="14"/>
        <v>2.5436893203883497</v>
      </c>
      <c r="P84" s="15">
        <f t="shared" si="15"/>
        <v>1.972972972972973</v>
      </c>
    </row>
    <row r="85" spans="1:16" x14ac:dyDescent="0.15">
      <c r="A85" s="3">
        <v>2</v>
      </c>
      <c r="B85" s="3">
        <v>19</v>
      </c>
      <c r="C85" s="3" t="s">
        <v>987</v>
      </c>
      <c r="D85" s="3">
        <v>1561</v>
      </c>
      <c r="E85" s="10" t="s">
        <v>656</v>
      </c>
      <c r="F85" s="11">
        <v>93</v>
      </c>
      <c r="G85" s="12">
        <v>93</v>
      </c>
      <c r="H85" s="13">
        <f t="shared" si="11"/>
        <v>1</v>
      </c>
      <c r="I85" s="11">
        <v>162</v>
      </c>
      <c r="J85" s="12">
        <v>163</v>
      </c>
      <c r="K85" s="13">
        <f t="shared" si="12"/>
        <v>1.0061728395061729</v>
      </c>
      <c r="L85" s="11">
        <v>94</v>
      </c>
      <c r="M85" s="12">
        <v>93</v>
      </c>
      <c r="N85" s="13">
        <f t="shared" si="13"/>
        <v>0.98936170212765961</v>
      </c>
      <c r="O85" s="14">
        <f t="shared" si="14"/>
        <v>1.7234042553191489</v>
      </c>
      <c r="P85" s="15">
        <f t="shared" si="15"/>
        <v>1.7526881720430108</v>
      </c>
    </row>
    <row r="86" spans="1:16" x14ac:dyDescent="0.15">
      <c r="A86" s="3">
        <v>2</v>
      </c>
      <c r="B86" s="3">
        <v>20</v>
      </c>
      <c r="C86" s="3" t="s">
        <v>999</v>
      </c>
      <c r="D86" s="3">
        <v>1567</v>
      </c>
      <c r="E86" s="10" t="s">
        <v>657</v>
      </c>
      <c r="F86" s="11">
        <v>100</v>
      </c>
      <c r="G86" s="12">
        <v>100</v>
      </c>
      <c r="H86" s="13">
        <f t="shared" si="11"/>
        <v>1</v>
      </c>
      <c r="I86" s="11">
        <v>215</v>
      </c>
      <c r="J86" s="12">
        <v>189</v>
      </c>
      <c r="K86" s="13">
        <f t="shared" si="12"/>
        <v>0.87906976744186049</v>
      </c>
      <c r="L86" s="11">
        <v>105</v>
      </c>
      <c r="M86" s="12">
        <v>93</v>
      </c>
      <c r="N86" s="13">
        <f t="shared" si="13"/>
        <v>0.88571428571428568</v>
      </c>
      <c r="O86" s="14">
        <f t="shared" si="14"/>
        <v>2.0476190476190474</v>
      </c>
      <c r="P86" s="15">
        <f t="shared" si="15"/>
        <v>2.032258064516129</v>
      </c>
    </row>
    <row r="87" spans="1:16" x14ac:dyDescent="0.15">
      <c r="A87" s="3">
        <v>1</v>
      </c>
      <c r="B87" s="3">
        <v>20</v>
      </c>
      <c r="C87" s="3" t="s">
        <v>832</v>
      </c>
      <c r="D87" s="3">
        <v>1225</v>
      </c>
      <c r="E87" s="10" t="s">
        <v>574</v>
      </c>
      <c r="F87" s="11">
        <v>323</v>
      </c>
      <c r="G87" s="12">
        <v>354</v>
      </c>
      <c r="H87" s="13">
        <f t="shared" si="11"/>
        <v>1.0959752321981424</v>
      </c>
      <c r="I87" s="11">
        <v>840</v>
      </c>
      <c r="J87" s="12">
        <v>967</v>
      </c>
      <c r="K87" s="13">
        <f t="shared" si="12"/>
        <v>1.1511904761904761</v>
      </c>
      <c r="L87" s="11">
        <v>332</v>
      </c>
      <c r="M87" s="12">
        <v>380</v>
      </c>
      <c r="N87" s="13">
        <f t="shared" si="13"/>
        <v>1.1445783132530121</v>
      </c>
      <c r="O87" s="14">
        <f t="shared" si="14"/>
        <v>2.5301204819277108</v>
      </c>
      <c r="P87" s="15">
        <f t="shared" si="15"/>
        <v>2.5447368421052632</v>
      </c>
    </row>
    <row r="88" spans="1:16" x14ac:dyDescent="0.15">
      <c r="A88" s="3">
        <v>2</v>
      </c>
      <c r="B88" s="3">
        <v>20</v>
      </c>
      <c r="C88" s="3" t="s">
        <v>991</v>
      </c>
      <c r="D88" s="3">
        <v>1563</v>
      </c>
      <c r="E88" s="10" t="s">
        <v>575</v>
      </c>
      <c r="F88" s="11">
        <v>91</v>
      </c>
      <c r="G88" s="12">
        <v>91</v>
      </c>
      <c r="H88" s="13">
        <f t="shared" si="11"/>
        <v>1</v>
      </c>
      <c r="I88" s="11">
        <v>198</v>
      </c>
      <c r="J88" s="12">
        <v>195</v>
      </c>
      <c r="K88" s="13">
        <f t="shared" si="12"/>
        <v>0.98484848484848486</v>
      </c>
      <c r="L88" s="11">
        <v>100</v>
      </c>
      <c r="M88" s="12">
        <v>99</v>
      </c>
      <c r="N88" s="13">
        <f t="shared" si="13"/>
        <v>0.99</v>
      </c>
      <c r="O88" s="14">
        <f t="shared" si="14"/>
        <v>1.98</v>
      </c>
      <c r="P88" s="15">
        <f t="shared" si="15"/>
        <v>1.9696969696969697</v>
      </c>
    </row>
    <row r="89" spans="1:16" x14ac:dyDescent="0.15">
      <c r="A89" s="3">
        <v>2</v>
      </c>
      <c r="B89" s="3">
        <v>20</v>
      </c>
      <c r="C89" s="3" t="s">
        <v>989</v>
      </c>
      <c r="D89" s="3">
        <v>1562</v>
      </c>
      <c r="E89" s="10" t="s">
        <v>658</v>
      </c>
      <c r="F89" s="11">
        <v>32</v>
      </c>
      <c r="G89" s="12">
        <v>32</v>
      </c>
      <c r="H89" s="13">
        <f t="shared" si="11"/>
        <v>1</v>
      </c>
      <c r="I89" s="11">
        <v>67</v>
      </c>
      <c r="J89" s="12">
        <v>67</v>
      </c>
      <c r="K89" s="13">
        <f t="shared" si="12"/>
        <v>1</v>
      </c>
      <c r="L89" s="11">
        <v>36</v>
      </c>
      <c r="M89" s="12">
        <v>38</v>
      </c>
      <c r="N89" s="13">
        <f t="shared" si="13"/>
        <v>1.0555555555555556</v>
      </c>
      <c r="O89" s="14">
        <f t="shared" si="14"/>
        <v>1.8611111111111112</v>
      </c>
      <c r="P89" s="15">
        <f t="shared" si="15"/>
        <v>1.763157894736842</v>
      </c>
    </row>
    <row r="90" spans="1:16" x14ac:dyDescent="0.15">
      <c r="A90" s="3">
        <v>2</v>
      </c>
      <c r="B90" s="3">
        <v>20</v>
      </c>
      <c r="C90" s="3" t="s">
        <v>997</v>
      </c>
      <c r="D90" s="3">
        <v>1566</v>
      </c>
      <c r="E90" s="10" t="s">
        <v>576</v>
      </c>
      <c r="F90" s="11">
        <v>66</v>
      </c>
      <c r="G90" s="12">
        <v>66</v>
      </c>
      <c r="H90" s="13">
        <f t="shared" si="11"/>
        <v>1</v>
      </c>
      <c r="I90" s="11">
        <v>94</v>
      </c>
      <c r="J90" s="12">
        <v>101</v>
      </c>
      <c r="K90" s="13">
        <f t="shared" si="12"/>
        <v>1.074468085106383</v>
      </c>
      <c r="L90" s="11">
        <v>66</v>
      </c>
      <c r="M90" s="12">
        <v>68</v>
      </c>
      <c r="N90" s="13">
        <f t="shared" si="13"/>
        <v>1.0303030303030303</v>
      </c>
      <c r="O90" s="14">
        <f t="shared" si="14"/>
        <v>1.4242424242424243</v>
      </c>
      <c r="P90" s="15">
        <f t="shared" si="15"/>
        <v>1.4852941176470589</v>
      </c>
    </row>
    <row r="91" spans="1:16" x14ac:dyDescent="0.15">
      <c r="A91" s="3">
        <v>1</v>
      </c>
      <c r="B91" s="3">
        <v>21</v>
      </c>
      <c r="C91" s="3" t="s">
        <v>846</v>
      </c>
      <c r="D91" s="3">
        <v>1260</v>
      </c>
      <c r="E91" s="10" t="s">
        <v>659</v>
      </c>
      <c r="F91" s="11">
        <v>267</v>
      </c>
      <c r="G91" s="12">
        <v>267</v>
      </c>
      <c r="H91" s="13">
        <f t="shared" si="11"/>
        <v>1</v>
      </c>
      <c r="I91" s="11">
        <v>492</v>
      </c>
      <c r="J91" s="12">
        <v>500</v>
      </c>
      <c r="K91" s="13">
        <f t="shared" si="12"/>
        <v>1.0162601626016261</v>
      </c>
      <c r="L91" s="11">
        <v>242</v>
      </c>
      <c r="M91" s="12">
        <v>232</v>
      </c>
      <c r="N91" s="13">
        <f t="shared" si="13"/>
        <v>0.95867768595041325</v>
      </c>
      <c r="O91" s="14">
        <f t="shared" si="14"/>
        <v>2.0330578512396693</v>
      </c>
      <c r="P91" s="15">
        <f t="shared" si="15"/>
        <v>2.1551724137931036</v>
      </c>
    </row>
    <row r="92" spans="1:16" x14ac:dyDescent="0.15">
      <c r="A92" s="3">
        <v>2</v>
      </c>
      <c r="B92" s="3">
        <v>21</v>
      </c>
      <c r="C92" s="3" t="s">
        <v>993</v>
      </c>
      <c r="D92" s="3">
        <v>1564</v>
      </c>
      <c r="E92" s="10" t="s">
        <v>660</v>
      </c>
      <c r="F92" s="11">
        <v>32</v>
      </c>
      <c r="G92" s="12">
        <v>32</v>
      </c>
      <c r="H92" s="13">
        <f t="shared" si="11"/>
        <v>1</v>
      </c>
      <c r="I92" s="11">
        <v>117</v>
      </c>
      <c r="J92" s="12">
        <v>106</v>
      </c>
      <c r="K92" s="13">
        <f t="shared" si="12"/>
        <v>0.90598290598290598</v>
      </c>
      <c r="L92" s="11">
        <v>32</v>
      </c>
      <c r="M92" s="12">
        <v>32</v>
      </c>
      <c r="N92" s="13">
        <f t="shared" si="13"/>
        <v>1</v>
      </c>
      <c r="O92" s="14">
        <f t="shared" si="14"/>
        <v>3.65625</v>
      </c>
      <c r="P92" s="15">
        <f t="shared" si="15"/>
        <v>3.3125</v>
      </c>
    </row>
    <row r="93" spans="1:16" x14ac:dyDescent="0.15">
      <c r="A93" s="3">
        <v>2</v>
      </c>
      <c r="B93" s="3">
        <v>21</v>
      </c>
      <c r="C93" s="3" t="s">
        <v>995</v>
      </c>
      <c r="D93" s="3">
        <v>1565</v>
      </c>
      <c r="E93" s="10" t="s">
        <v>661</v>
      </c>
      <c r="F93" s="11">
        <v>42</v>
      </c>
      <c r="G93" s="12">
        <v>42</v>
      </c>
      <c r="H93" s="13">
        <f t="shared" si="11"/>
        <v>1</v>
      </c>
      <c r="I93" s="11">
        <v>245</v>
      </c>
      <c r="J93" s="12">
        <v>211</v>
      </c>
      <c r="K93" s="13">
        <f t="shared" si="12"/>
        <v>0.86122448979591837</v>
      </c>
      <c r="L93" s="11">
        <v>44</v>
      </c>
      <c r="M93" s="12">
        <v>43</v>
      </c>
      <c r="N93" s="13">
        <f t="shared" si="13"/>
        <v>0.97727272727272729</v>
      </c>
      <c r="O93" s="14">
        <f t="shared" si="14"/>
        <v>5.5681818181818183</v>
      </c>
      <c r="P93" s="15">
        <f t="shared" si="15"/>
        <v>4.9069767441860463</v>
      </c>
    </row>
    <row r="94" spans="1:16" x14ac:dyDescent="0.15">
      <c r="A94" s="3">
        <v>1</v>
      </c>
      <c r="B94" s="3">
        <v>22</v>
      </c>
      <c r="C94" s="3" t="s">
        <v>834</v>
      </c>
      <c r="D94" s="3">
        <v>1230</v>
      </c>
      <c r="E94" s="10" t="s">
        <v>577</v>
      </c>
      <c r="F94" s="11">
        <v>315</v>
      </c>
      <c r="G94" s="12">
        <v>307</v>
      </c>
      <c r="H94" s="13">
        <f t="shared" si="11"/>
        <v>0.97460317460317458</v>
      </c>
      <c r="I94" s="11">
        <v>550</v>
      </c>
      <c r="J94" s="12">
        <v>553</v>
      </c>
      <c r="K94" s="13">
        <f t="shared" si="12"/>
        <v>1.0054545454545454</v>
      </c>
      <c r="L94" s="11">
        <v>270</v>
      </c>
      <c r="M94" s="12">
        <v>281</v>
      </c>
      <c r="N94" s="13">
        <f t="shared" si="13"/>
        <v>1.0407407407407407</v>
      </c>
      <c r="O94" s="14">
        <f t="shared" si="14"/>
        <v>2.0370370370370372</v>
      </c>
      <c r="P94" s="15">
        <f t="shared" si="15"/>
        <v>1.9679715302491103</v>
      </c>
    </row>
    <row r="95" spans="1:16" x14ac:dyDescent="0.15">
      <c r="A95" s="3">
        <v>2</v>
      </c>
      <c r="B95" s="3">
        <v>22</v>
      </c>
      <c r="C95" s="3" t="s">
        <v>1001</v>
      </c>
      <c r="D95" s="3">
        <v>1570</v>
      </c>
      <c r="E95" s="10" t="s">
        <v>662</v>
      </c>
      <c r="F95" s="11">
        <v>173</v>
      </c>
      <c r="G95" s="12">
        <v>173</v>
      </c>
      <c r="H95" s="13">
        <f t="shared" si="11"/>
        <v>1</v>
      </c>
      <c r="I95" s="11">
        <v>363</v>
      </c>
      <c r="J95" s="12">
        <v>385</v>
      </c>
      <c r="K95" s="13">
        <f t="shared" si="12"/>
        <v>1.0606060606060606</v>
      </c>
      <c r="L95" s="11">
        <v>191</v>
      </c>
      <c r="M95" s="12">
        <v>185</v>
      </c>
      <c r="N95" s="13">
        <f t="shared" si="13"/>
        <v>0.96858638743455494</v>
      </c>
      <c r="O95" s="14">
        <f t="shared" si="14"/>
        <v>1.9005235602094241</v>
      </c>
      <c r="P95" s="15">
        <f t="shared" si="15"/>
        <v>2.0810810810810811</v>
      </c>
    </row>
    <row r="96" spans="1:16" x14ac:dyDescent="0.15">
      <c r="A96" s="3">
        <v>2</v>
      </c>
      <c r="B96" s="3">
        <v>22</v>
      </c>
      <c r="C96" s="3" t="s">
        <v>1005</v>
      </c>
      <c r="D96" s="3">
        <v>1572</v>
      </c>
      <c r="E96" s="10" t="s">
        <v>663</v>
      </c>
      <c r="F96" s="11">
        <v>12</v>
      </c>
      <c r="G96" s="12">
        <v>12</v>
      </c>
      <c r="H96" s="13">
        <f t="shared" si="11"/>
        <v>1</v>
      </c>
      <c r="I96" s="11">
        <v>52</v>
      </c>
      <c r="J96" s="12">
        <v>24</v>
      </c>
      <c r="K96" s="13">
        <f t="shared" si="12"/>
        <v>0.46153846153846156</v>
      </c>
      <c r="L96" s="11">
        <v>12</v>
      </c>
      <c r="M96" s="12">
        <v>12</v>
      </c>
      <c r="N96" s="13">
        <f t="shared" si="13"/>
        <v>1</v>
      </c>
      <c r="O96" s="14">
        <f t="shared" si="14"/>
        <v>4.333333333333333</v>
      </c>
      <c r="P96" s="15">
        <f t="shared" si="15"/>
        <v>2</v>
      </c>
    </row>
    <row r="97" spans="1:16" x14ac:dyDescent="0.15">
      <c r="A97" s="3">
        <v>2</v>
      </c>
      <c r="B97" s="3">
        <v>22</v>
      </c>
      <c r="C97" s="3" t="s">
        <v>1003</v>
      </c>
      <c r="D97" s="3">
        <v>1571</v>
      </c>
      <c r="E97" s="10" t="s">
        <v>664</v>
      </c>
      <c r="F97" s="11">
        <v>74</v>
      </c>
      <c r="G97" s="12">
        <v>74</v>
      </c>
      <c r="H97" s="13">
        <f t="shared" si="11"/>
        <v>1</v>
      </c>
      <c r="I97" s="11">
        <v>251</v>
      </c>
      <c r="J97" s="12">
        <v>282</v>
      </c>
      <c r="K97" s="13">
        <f t="shared" si="12"/>
        <v>1.1235059760956174</v>
      </c>
      <c r="L97" s="11">
        <v>75</v>
      </c>
      <c r="M97" s="12">
        <v>75</v>
      </c>
      <c r="N97" s="13">
        <f t="shared" si="13"/>
        <v>1</v>
      </c>
      <c r="O97" s="14">
        <f t="shared" si="14"/>
        <v>3.3466666666666667</v>
      </c>
      <c r="P97" s="15">
        <f t="shared" si="15"/>
        <v>3.76</v>
      </c>
    </row>
    <row r="98" spans="1:16" x14ac:dyDescent="0.15">
      <c r="A98" s="3">
        <v>1</v>
      </c>
      <c r="B98" s="3">
        <v>22</v>
      </c>
      <c r="C98" s="3" t="s">
        <v>836</v>
      </c>
      <c r="D98" s="3">
        <v>1235</v>
      </c>
      <c r="E98" s="10" t="s">
        <v>665</v>
      </c>
      <c r="F98" s="11">
        <v>45</v>
      </c>
      <c r="G98" s="12">
        <v>45</v>
      </c>
      <c r="H98" s="13">
        <f t="shared" si="11"/>
        <v>1</v>
      </c>
      <c r="I98" s="11">
        <v>112</v>
      </c>
      <c r="J98" s="12">
        <v>111</v>
      </c>
      <c r="K98" s="13">
        <f t="shared" si="12"/>
        <v>0.9910714285714286</v>
      </c>
      <c r="L98" s="11">
        <v>45</v>
      </c>
      <c r="M98" s="12">
        <v>45</v>
      </c>
      <c r="N98" s="13">
        <f t="shared" si="13"/>
        <v>1</v>
      </c>
      <c r="O98" s="14">
        <f t="shared" si="14"/>
        <v>2.4888888888888889</v>
      </c>
      <c r="P98" s="15">
        <f t="shared" si="15"/>
        <v>2.4666666666666668</v>
      </c>
    </row>
    <row r="99" spans="1:16" x14ac:dyDescent="0.15">
      <c r="A99" s="3">
        <v>1</v>
      </c>
      <c r="B99" s="3">
        <v>23</v>
      </c>
      <c r="C99" s="3" t="s">
        <v>838</v>
      </c>
      <c r="D99" s="3">
        <v>1240</v>
      </c>
      <c r="E99" s="10" t="s">
        <v>578</v>
      </c>
      <c r="F99" s="11">
        <v>226</v>
      </c>
      <c r="G99" s="12">
        <v>226</v>
      </c>
      <c r="H99" s="13">
        <f t="shared" si="11"/>
        <v>1</v>
      </c>
      <c r="I99" s="11">
        <v>370</v>
      </c>
      <c r="J99" s="12">
        <v>346</v>
      </c>
      <c r="K99" s="13">
        <f t="shared" si="12"/>
        <v>0.93513513513513513</v>
      </c>
      <c r="L99" s="11">
        <v>142</v>
      </c>
      <c r="M99" s="12">
        <v>137</v>
      </c>
      <c r="N99" s="13">
        <f t="shared" si="13"/>
        <v>0.96478873239436624</v>
      </c>
      <c r="O99" s="14">
        <f t="shared" si="14"/>
        <v>2.6056338028169015</v>
      </c>
      <c r="P99" s="15">
        <f t="shared" si="15"/>
        <v>2.5255474452554743</v>
      </c>
    </row>
    <row r="100" spans="1:16" x14ac:dyDescent="0.15">
      <c r="A100" s="3">
        <v>2</v>
      </c>
      <c r="B100" s="3">
        <v>23</v>
      </c>
      <c r="C100" s="3" t="s">
        <v>1007</v>
      </c>
      <c r="D100" s="3">
        <v>1575</v>
      </c>
      <c r="E100" s="10" t="s">
        <v>666</v>
      </c>
      <c r="F100" s="11">
        <v>146</v>
      </c>
      <c r="G100" s="12">
        <v>146</v>
      </c>
      <c r="H100" s="13">
        <f t="shared" si="11"/>
        <v>1</v>
      </c>
      <c r="I100" s="11">
        <v>334</v>
      </c>
      <c r="J100" s="12">
        <v>380</v>
      </c>
      <c r="K100" s="13">
        <f t="shared" si="12"/>
        <v>1.1377245508982037</v>
      </c>
      <c r="L100" s="11">
        <v>141</v>
      </c>
      <c r="M100" s="12">
        <v>142</v>
      </c>
      <c r="N100" s="13">
        <f t="shared" si="13"/>
        <v>1.0070921985815602</v>
      </c>
      <c r="O100" s="14">
        <f t="shared" si="14"/>
        <v>2.3687943262411348</v>
      </c>
      <c r="P100" s="15">
        <f t="shared" si="15"/>
        <v>2.676056338028169</v>
      </c>
    </row>
    <row r="101" spans="1:16" x14ac:dyDescent="0.15">
      <c r="A101" s="3">
        <v>2</v>
      </c>
      <c r="B101" s="3">
        <v>23</v>
      </c>
      <c r="C101" s="3" t="s">
        <v>1009</v>
      </c>
      <c r="D101" s="3">
        <v>1580</v>
      </c>
      <c r="E101" s="10" t="s">
        <v>579</v>
      </c>
      <c r="F101" s="11">
        <v>0</v>
      </c>
      <c r="G101" s="12">
        <v>0</v>
      </c>
      <c r="H101" s="13" t="s">
        <v>750</v>
      </c>
      <c r="I101" s="11">
        <v>51</v>
      </c>
      <c r="J101" s="12">
        <v>51</v>
      </c>
      <c r="K101" s="13">
        <f t="shared" si="12"/>
        <v>1</v>
      </c>
      <c r="L101" s="11">
        <v>9</v>
      </c>
      <c r="M101" s="12">
        <v>13</v>
      </c>
      <c r="N101" s="13">
        <f t="shared" si="13"/>
        <v>1.4444444444444444</v>
      </c>
      <c r="O101" s="14">
        <f t="shared" si="14"/>
        <v>5.666666666666667</v>
      </c>
      <c r="P101" s="15">
        <f t="shared" si="15"/>
        <v>3.9230769230769229</v>
      </c>
    </row>
    <row r="102" spans="1:16" x14ac:dyDescent="0.15">
      <c r="A102" s="3">
        <v>1</v>
      </c>
      <c r="B102" s="3">
        <v>23</v>
      </c>
      <c r="C102" s="3" t="s">
        <v>840</v>
      </c>
      <c r="D102" s="3">
        <v>1245</v>
      </c>
      <c r="E102" s="10" t="s">
        <v>580</v>
      </c>
      <c r="F102" s="11">
        <v>20</v>
      </c>
      <c r="G102" s="12">
        <v>35</v>
      </c>
      <c r="H102" s="13">
        <f t="shared" si="11"/>
        <v>1.75</v>
      </c>
      <c r="I102" s="11">
        <v>83</v>
      </c>
      <c r="J102" s="12">
        <v>88</v>
      </c>
      <c r="K102" s="13">
        <f t="shared" si="12"/>
        <v>1.0602409638554218</v>
      </c>
      <c r="L102" s="11">
        <v>25</v>
      </c>
      <c r="M102" s="12">
        <v>39</v>
      </c>
      <c r="N102" s="13">
        <f t="shared" si="13"/>
        <v>1.56</v>
      </c>
      <c r="O102" s="14">
        <f t="shared" si="14"/>
        <v>3.32</v>
      </c>
      <c r="P102" s="15">
        <f t="shared" si="15"/>
        <v>2.2564102564102564</v>
      </c>
    </row>
    <row r="103" spans="1:16" x14ac:dyDescent="0.15">
      <c r="A103" s="3">
        <v>1</v>
      </c>
      <c r="B103" s="3">
        <v>23</v>
      </c>
      <c r="C103" s="3" t="s">
        <v>842</v>
      </c>
      <c r="D103" s="3">
        <v>1250</v>
      </c>
      <c r="E103" s="10" t="s">
        <v>667</v>
      </c>
      <c r="F103" s="11">
        <v>371</v>
      </c>
      <c r="G103" s="12">
        <v>371</v>
      </c>
      <c r="H103" s="13">
        <f t="shared" si="11"/>
        <v>1</v>
      </c>
      <c r="I103" s="11">
        <v>870</v>
      </c>
      <c r="J103" s="12">
        <v>999</v>
      </c>
      <c r="K103" s="13">
        <f t="shared" si="12"/>
        <v>1.1482758620689655</v>
      </c>
      <c r="L103" s="11">
        <v>380</v>
      </c>
      <c r="M103" s="12">
        <v>376</v>
      </c>
      <c r="N103" s="13">
        <f t="shared" si="13"/>
        <v>0.98947368421052628</v>
      </c>
      <c r="O103" s="14">
        <f t="shared" si="14"/>
        <v>2.2894736842105261</v>
      </c>
      <c r="P103" s="15">
        <f t="shared" si="15"/>
        <v>2.6569148936170213</v>
      </c>
    </row>
    <row r="104" spans="1:16" x14ac:dyDescent="0.15">
      <c r="A104" s="3">
        <v>1</v>
      </c>
      <c r="B104" s="3">
        <v>23</v>
      </c>
      <c r="C104" s="3" t="s">
        <v>844</v>
      </c>
      <c r="D104" s="3">
        <v>1255</v>
      </c>
      <c r="E104" s="10" t="s">
        <v>581</v>
      </c>
      <c r="F104" s="11">
        <v>137</v>
      </c>
      <c r="G104" s="12">
        <v>137</v>
      </c>
      <c r="H104" s="13">
        <f t="shared" si="11"/>
        <v>1</v>
      </c>
      <c r="I104" s="11">
        <v>256</v>
      </c>
      <c r="J104" s="12">
        <v>365</v>
      </c>
      <c r="K104" s="13">
        <f t="shared" si="12"/>
        <v>1.42578125</v>
      </c>
      <c r="L104" s="11">
        <v>126</v>
      </c>
      <c r="M104" s="12">
        <v>147</v>
      </c>
      <c r="N104" s="13">
        <f t="shared" si="13"/>
        <v>1.1666666666666667</v>
      </c>
      <c r="O104" s="14">
        <f t="shared" si="14"/>
        <v>2.0317460317460316</v>
      </c>
      <c r="P104" s="15">
        <f t="shared" si="15"/>
        <v>2.4829931972789114</v>
      </c>
    </row>
    <row r="105" spans="1:16" x14ac:dyDescent="0.15">
      <c r="A105" s="3">
        <v>2</v>
      </c>
      <c r="B105" s="3">
        <v>23</v>
      </c>
      <c r="C105" s="3" t="s">
        <v>1011</v>
      </c>
      <c r="D105" s="3">
        <v>1585</v>
      </c>
      <c r="E105" s="10" t="s">
        <v>668</v>
      </c>
      <c r="F105" s="11">
        <v>262</v>
      </c>
      <c r="G105" s="12">
        <v>262</v>
      </c>
      <c r="H105" s="13">
        <f t="shared" si="11"/>
        <v>1</v>
      </c>
      <c r="I105" s="11">
        <v>810</v>
      </c>
      <c r="J105" s="12">
        <v>759</v>
      </c>
      <c r="K105" s="13">
        <f t="shared" si="12"/>
        <v>0.937037037037037</v>
      </c>
      <c r="L105" s="11">
        <v>266</v>
      </c>
      <c r="M105" s="12">
        <v>264</v>
      </c>
      <c r="N105" s="13">
        <f t="shared" si="13"/>
        <v>0.99248120300751874</v>
      </c>
      <c r="O105" s="14">
        <f t="shared" si="14"/>
        <v>3.0451127819548871</v>
      </c>
      <c r="P105" s="15">
        <f t="shared" si="15"/>
        <v>2.875</v>
      </c>
    </row>
    <row r="106" spans="1:16" x14ac:dyDescent="0.15">
      <c r="A106" s="3">
        <v>1</v>
      </c>
      <c r="B106" s="3">
        <v>24</v>
      </c>
      <c r="C106" s="3" t="s">
        <v>848</v>
      </c>
      <c r="D106" s="3">
        <v>1265</v>
      </c>
      <c r="E106" s="10" t="s">
        <v>582</v>
      </c>
      <c r="F106" s="11">
        <v>201</v>
      </c>
      <c r="G106" s="12">
        <v>206</v>
      </c>
      <c r="H106" s="13">
        <f t="shared" si="11"/>
        <v>1.0248756218905473</v>
      </c>
      <c r="I106" s="11">
        <v>484</v>
      </c>
      <c r="J106" s="12">
        <v>474</v>
      </c>
      <c r="K106" s="13">
        <f t="shared" si="12"/>
        <v>0.97933884297520657</v>
      </c>
      <c r="L106" s="11">
        <v>194</v>
      </c>
      <c r="M106" s="12">
        <v>183</v>
      </c>
      <c r="N106" s="13">
        <f t="shared" si="13"/>
        <v>0.94329896907216493</v>
      </c>
      <c r="O106" s="14">
        <f t="shared" si="14"/>
        <v>2.4948453608247423</v>
      </c>
      <c r="P106" s="15">
        <f t="shared" si="15"/>
        <v>2.5901639344262297</v>
      </c>
    </row>
    <row r="107" spans="1:16" x14ac:dyDescent="0.15">
      <c r="A107" s="3">
        <v>2</v>
      </c>
      <c r="B107" s="3">
        <v>24</v>
      </c>
      <c r="C107" s="3" t="s">
        <v>1013</v>
      </c>
      <c r="D107" s="3">
        <v>1586</v>
      </c>
      <c r="E107" s="10" t="s">
        <v>669</v>
      </c>
      <c r="F107" s="11">
        <v>40</v>
      </c>
      <c r="G107" s="12">
        <v>40</v>
      </c>
      <c r="H107" s="13">
        <f t="shared" si="11"/>
        <v>1</v>
      </c>
      <c r="I107" s="11">
        <v>101</v>
      </c>
      <c r="J107" s="12">
        <v>113</v>
      </c>
      <c r="K107" s="13">
        <f t="shared" si="12"/>
        <v>1.1188118811881189</v>
      </c>
      <c r="L107" s="11">
        <v>40</v>
      </c>
      <c r="M107" s="12">
        <v>40</v>
      </c>
      <c r="N107" s="13">
        <f t="shared" si="13"/>
        <v>1</v>
      </c>
      <c r="O107" s="14">
        <f t="shared" si="14"/>
        <v>2.5249999999999999</v>
      </c>
      <c r="P107" s="15">
        <f t="shared" si="15"/>
        <v>2.8250000000000002</v>
      </c>
    </row>
    <row r="108" spans="1:16" x14ac:dyDescent="0.15">
      <c r="A108" s="3">
        <v>1</v>
      </c>
      <c r="B108" s="3">
        <v>25</v>
      </c>
      <c r="C108" s="3" t="s">
        <v>849</v>
      </c>
      <c r="D108" s="3">
        <v>1270</v>
      </c>
      <c r="E108" s="10" t="s">
        <v>583</v>
      </c>
      <c r="F108" s="11">
        <v>111</v>
      </c>
      <c r="G108" s="12">
        <v>111</v>
      </c>
      <c r="H108" s="13">
        <f t="shared" si="11"/>
        <v>1</v>
      </c>
      <c r="I108" s="11">
        <v>318</v>
      </c>
      <c r="J108" s="12">
        <v>287</v>
      </c>
      <c r="K108" s="13">
        <f t="shared" si="12"/>
        <v>0.90251572327044027</v>
      </c>
      <c r="L108" s="11">
        <v>109</v>
      </c>
      <c r="M108" s="12">
        <v>113</v>
      </c>
      <c r="N108" s="13">
        <f t="shared" si="13"/>
        <v>1.036697247706422</v>
      </c>
      <c r="O108" s="14">
        <f t="shared" si="14"/>
        <v>2.9174311926605503</v>
      </c>
      <c r="P108" s="15">
        <f t="shared" si="15"/>
        <v>2.5398230088495577</v>
      </c>
    </row>
    <row r="109" spans="1:16" x14ac:dyDescent="0.15">
      <c r="A109" s="3">
        <v>1</v>
      </c>
      <c r="B109" s="3">
        <v>25</v>
      </c>
      <c r="C109" s="3" t="s">
        <v>850</v>
      </c>
      <c r="D109" s="3">
        <v>1275</v>
      </c>
      <c r="E109" s="10" t="s">
        <v>670</v>
      </c>
      <c r="F109" s="11">
        <v>50</v>
      </c>
      <c r="G109" s="12">
        <v>50</v>
      </c>
      <c r="H109" s="13">
        <f t="shared" si="11"/>
        <v>1</v>
      </c>
      <c r="I109" s="11">
        <v>158</v>
      </c>
      <c r="J109" s="12">
        <v>168</v>
      </c>
      <c r="K109" s="13">
        <f t="shared" si="12"/>
        <v>1.0632911392405062</v>
      </c>
      <c r="L109" s="11">
        <v>50</v>
      </c>
      <c r="M109" s="12">
        <v>50</v>
      </c>
      <c r="N109" s="13">
        <f t="shared" si="13"/>
        <v>1</v>
      </c>
      <c r="O109" s="14">
        <f t="shared" si="14"/>
        <v>3.16</v>
      </c>
      <c r="P109" s="15">
        <f t="shared" si="15"/>
        <v>3.36</v>
      </c>
    </row>
    <row r="110" spans="1:16" x14ac:dyDescent="0.15">
      <c r="A110" s="3">
        <v>2</v>
      </c>
      <c r="B110" s="3">
        <v>25</v>
      </c>
      <c r="C110" s="3" t="s">
        <v>1015</v>
      </c>
      <c r="D110" s="3">
        <v>1587</v>
      </c>
      <c r="E110" s="10" t="s">
        <v>671</v>
      </c>
      <c r="F110" s="11">
        <v>133</v>
      </c>
      <c r="G110" s="12">
        <v>143</v>
      </c>
      <c r="H110" s="13">
        <f t="shared" si="11"/>
        <v>1.0751879699248121</v>
      </c>
      <c r="I110" s="11">
        <v>297</v>
      </c>
      <c r="J110" s="12">
        <v>315</v>
      </c>
      <c r="K110" s="13">
        <f t="shared" si="12"/>
        <v>1.0606060606060606</v>
      </c>
      <c r="L110" s="11">
        <v>141</v>
      </c>
      <c r="M110" s="12">
        <v>142</v>
      </c>
      <c r="N110" s="13">
        <f t="shared" si="13"/>
        <v>1.0070921985815602</v>
      </c>
      <c r="O110" s="14">
        <f t="shared" si="14"/>
        <v>2.1063829787234041</v>
      </c>
      <c r="P110" s="15">
        <f t="shared" si="15"/>
        <v>2.2183098591549295</v>
      </c>
    </row>
    <row r="111" spans="1:16" x14ac:dyDescent="0.15">
      <c r="A111" s="3">
        <v>1</v>
      </c>
      <c r="B111" s="3">
        <v>26</v>
      </c>
      <c r="C111" s="3" t="s">
        <v>852</v>
      </c>
      <c r="D111" s="3">
        <v>1280</v>
      </c>
      <c r="E111" s="10" t="s">
        <v>584</v>
      </c>
      <c r="F111" s="11">
        <v>62</v>
      </c>
      <c r="G111" s="12">
        <v>62</v>
      </c>
      <c r="H111" s="13">
        <f t="shared" si="11"/>
        <v>1</v>
      </c>
      <c r="I111" s="11">
        <v>126</v>
      </c>
      <c r="J111" s="12">
        <v>140</v>
      </c>
      <c r="K111" s="13">
        <f t="shared" si="12"/>
        <v>1.1111111111111112</v>
      </c>
      <c r="L111" s="11">
        <v>47</v>
      </c>
      <c r="M111" s="12">
        <v>47</v>
      </c>
      <c r="N111" s="13">
        <f t="shared" si="13"/>
        <v>1</v>
      </c>
      <c r="O111" s="14">
        <f t="shared" si="14"/>
        <v>2.6808510638297873</v>
      </c>
      <c r="P111" s="15">
        <f t="shared" si="15"/>
        <v>2.978723404255319</v>
      </c>
    </row>
    <row r="112" spans="1:16" x14ac:dyDescent="0.15">
      <c r="A112" s="3">
        <v>1</v>
      </c>
      <c r="B112" s="3">
        <v>26</v>
      </c>
      <c r="C112" s="3" t="s">
        <v>854</v>
      </c>
      <c r="D112" s="3">
        <v>1285</v>
      </c>
      <c r="E112" s="10" t="s">
        <v>672</v>
      </c>
      <c r="F112" s="11">
        <v>102</v>
      </c>
      <c r="G112" s="12">
        <v>104</v>
      </c>
      <c r="H112" s="13">
        <f t="shared" si="11"/>
        <v>1.0196078431372548</v>
      </c>
      <c r="I112" s="11">
        <v>340</v>
      </c>
      <c r="J112" s="12">
        <v>325</v>
      </c>
      <c r="K112" s="13">
        <f t="shared" si="12"/>
        <v>0.95588235294117652</v>
      </c>
      <c r="L112" s="11">
        <v>124</v>
      </c>
      <c r="M112" s="12">
        <v>126</v>
      </c>
      <c r="N112" s="13">
        <f t="shared" si="13"/>
        <v>1.0161290322580645</v>
      </c>
      <c r="O112" s="14">
        <f t="shared" si="14"/>
        <v>2.7419354838709675</v>
      </c>
      <c r="P112" s="15">
        <f t="shared" si="15"/>
        <v>2.5793650793650795</v>
      </c>
    </row>
    <row r="113" spans="1:16" x14ac:dyDescent="0.15">
      <c r="A113" s="3">
        <v>1</v>
      </c>
      <c r="B113" s="3">
        <v>26</v>
      </c>
      <c r="C113" s="3" t="s">
        <v>856</v>
      </c>
      <c r="D113" s="3">
        <v>1290</v>
      </c>
      <c r="E113" s="10" t="s">
        <v>585</v>
      </c>
      <c r="F113" s="11">
        <v>97</v>
      </c>
      <c r="G113" s="12">
        <v>99</v>
      </c>
      <c r="H113" s="13">
        <f t="shared" si="11"/>
        <v>1.0206185567010309</v>
      </c>
      <c r="I113" s="11">
        <v>425</v>
      </c>
      <c r="J113" s="12">
        <v>409</v>
      </c>
      <c r="K113" s="13">
        <f t="shared" si="12"/>
        <v>0.96235294117647063</v>
      </c>
      <c r="L113" s="11">
        <v>95</v>
      </c>
      <c r="M113" s="12">
        <v>97</v>
      </c>
      <c r="N113" s="13">
        <f t="shared" si="13"/>
        <v>1.0210526315789474</v>
      </c>
      <c r="O113" s="14">
        <f t="shared" si="14"/>
        <v>4.4736842105263159</v>
      </c>
      <c r="P113" s="15">
        <f t="shared" si="15"/>
        <v>4.2164948453608249</v>
      </c>
    </row>
    <row r="114" spans="1:16" x14ac:dyDescent="0.15">
      <c r="A114" s="3">
        <v>2</v>
      </c>
      <c r="B114" s="3">
        <v>26</v>
      </c>
      <c r="C114" s="3" t="s">
        <v>1018</v>
      </c>
      <c r="D114" s="3">
        <v>1595</v>
      </c>
      <c r="E114" s="10" t="s">
        <v>673</v>
      </c>
      <c r="F114" s="11">
        <v>138</v>
      </c>
      <c r="G114" s="12">
        <v>138</v>
      </c>
      <c r="H114" s="13">
        <f t="shared" si="11"/>
        <v>1</v>
      </c>
      <c r="I114" s="11">
        <v>535</v>
      </c>
      <c r="J114" s="12">
        <v>454</v>
      </c>
      <c r="K114" s="13">
        <f t="shared" si="12"/>
        <v>0.84859813084112146</v>
      </c>
      <c r="L114" s="11">
        <v>149</v>
      </c>
      <c r="M114" s="12">
        <v>148</v>
      </c>
      <c r="N114" s="13">
        <f t="shared" si="13"/>
        <v>0.99328859060402686</v>
      </c>
      <c r="O114" s="14">
        <f t="shared" si="14"/>
        <v>3.5906040268456376</v>
      </c>
      <c r="P114" s="15">
        <f t="shared" si="15"/>
        <v>3.0675675675675675</v>
      </c>
    </row>
    <row r="115" spans="1:16" x14ac:dyDescent="0.15">
      <c r="A115" s="3">
        <v>2</v>
      </c>
      <c r="B115" s="3">
        <v>26</v>
      </c>
      <c r="C115" s="3" t="s">
        <v>1022</v>
      </c>
      <c r="D115" s="3">
        <v>1600</v>
      </c>
      <c r="E115" s="10" t="s">
        <v>674</v>
      </c>
      <c r="F115" s="11">
        <v>47</v>
      </c>
      <c r="G115" s="12">
        <v>47</v>
      </c>
      <c r="H115" s="13">
        <f t="shared" si="11"/>
        <v>1</v>
      </c>
      <c r="I115" s="11">
        <v>90</v>
      </c>
      <c r="J115" s="12">
        <v>87</v>
      </c>
      <c r="K115" s="13">
        <f t="shared" si="12"/>
        <v>0.96666666666666667</v>
      </c>
      <c r="L115" s="11">
        <v>47</v>
      </c>
      <c r="M115" s="12">
        <v>47</v>
      </c>
      <c r="N115" s="13">
        <f t="shared" si="13"/>
        <v>1</v>
      </c>
      <c r="O115" s="14">
        <f t="shared" si="14"/>
        <v>1.9148936170212767</v>
      </c>
      <c r="P115" s="15">
        <f t="shared" si="15"/>
        <v>1.8510638297872339</v>
      </c>
    </row>
    <row r="116" spans="1:16" x14ac:dyDescent="0.15">
      <c r="A116" s="3">
        <v>2</v>
      </c>
      <c r="B116" s="3">
        <v>26</v>
      </c>
      <c r="C116" s="3" t="s">
        <v>1020</v>
      </c>
      <c r="D116" s="3">
        <v>1597</v>
      </c>
      <c r="E116" s="10" t="s">
        <v>675</v>
      </c>
      <c r="F116" s="11">
        <v>70</v>
      </c>
      <c r="G116" s="12">
        <v>70</v>
      </c>
      <c r="H116" s="13">
        <f t="shared" si="11"/>
        <v>1</v>
      </c>
      <c r="I116" s="11">
        <v>147</v>
      </c>
      <c r="J116" s="12">
        <v>134</v>
      </c>
      <c r="K116" s="13">
        <f t="shared" si="12"/>
        <v>0.91156462585034015</v>
      </c>
      <c r="L116" s="11">
        <v>74</v>
      </c>
      <c r="M116" s="12">
        <v>75</v>
      </c>
      <c r="N116" s="13">
        <f t="shared" si="13"/>
        <v>1.0135135135135136</v>
      </c>
      <c r="O116" s="14">
        <f t="shared" si="14"/>
        <v>1.9864864864864864</v>
      </c>
      <c r="P116" s="15">
        <f t="shared" si="15"/>
        <v>1.7866666666666666</v>
      </c>
    </row>
    <row r="117" spans="1:16" x14ac:dyDescent="0.15">
      <c r="A117" s="3">
        <v>1</v>
      </c>
      <c r="B117" s="3">
        <v>27</v>
      </c>
      <c r="C117" s="3" t="s">
        <v>858</v>
      </c>
      <c r="D117" s="3">
        <v>1295</v>
      </c>
      <c r="E117" s="10" t="s">
        <v>586</v>
      </c>
      <c r="F117" s="11">
        <v>170</v>
      </c>
      <c r="G117" s="12">
        <v>174</v>
      </c>
      <c r="H117" s="13">
        <f t="shared" si="11"/>
        <v>1.0235294117647058</v>
      </c>
      <c r="I117" s="11">
        <v>571</v>
      </c>
      <c r="J117" s="12">
        <v>643</v>
      </c>
      <c r="K117" s="13">
        <f t="shared" si="12"/>
        <v>1.1260945709281962</v>
      </c>
      <c r="L117" s="11">
        <v>165</v>
      </c>
      <c r="M117" s="12">
        <v>163</v>
      </c>
      <c r="N117" s="13">
        <f t="shared" si="13"/>
        <v>0.98787878787878791</v>
      </c>
      <c r="O117" s="14">
        <f t="shared" si="14"/>
        <v>3.4606060606060605</v>
      </c>
      <c r="P117" s="15">
        <f t="shared" si="15"/>
        <v>3.9447852760736195</v>
      </c>
    </row>
    <row r="118" spans="1:16" x14ac:dyDescent="0.15">
      <c r="A118" s="3">
        <v>1</v>
      </c>
      <c r="B118" s="3">
        <v>27</v>
      </c>
      <c r="C118" s="3" t="s">
        <v>860</v>
      </c>
      <c r="D118" s="3">
        <v>1305</v>
      </c>
      <c r="E118" s="10" t="s">
        <v>676</v>
      </c>
      <c r="F118" s="11">
        <v>145</v>
      </c>
      <c r="G118" s="12">
        <v>153</v>
      </c>
      <c r="H118" s="13">
        <f t="shared" si="11"/>
        <v>1.0551724137931036</v>
      </c>
      <c r="I118" s="11">
        <v>359</v>
      </c>
      <c r="J118" s="12">
        <v>380</v>
      </c>
      <c r="K118" s="13">
        <f t="shared" si="12"/>
        <v>1.0584958217270195</v>
      </c>
      <c r="L118" s="11">
        <v>146</v>
      </c>
      <c r="M118" s="12">
        <v>164</v>
      </c>
      <c r="N118" s="13">
        <f t="shared" si="13"/>
        <v>1.1232876712328768</v>
      </c>
      <c r="O118" s="14">
        <f t="shared" si="14"/>
        <v>2.4589041095890409</v>
      </c>
      <c r="P118" s="15">
        <f t="shared" si="15"/>
        <v>2.3170731707317072</v>
      </c>
    </row>
    <row r="119" spans="1:16" x14ac:dyDescent="0.15">
      <c r="A119" s="3">
        <v>2</v>
      </c>
      <c r="B119" s="3">
        <v>27</v>
      </c>
      <c r="C119" s="3" t="s">
        <v>1023</v>
      </c>
      <c r="D119" s="3">
        <v>1615</v>
      </c>
      <c r="E119" s="10" t="s">
        <v>587</v>
      </c>
      <c r="F119" s="11">
        <v>371</v>
      </c>
      <c r="G119" s="12">
        <v>371</v>
      </c>
      <c r="H119" s="13">
        <f t="shared" si="11"/>
        <v>1</v>
      </c>
      <c r="I119" s="11">
        <v>1585</v>
      </c>
      <c r="J119" s="12">
        <v>1594</v>
      </c>
      <c r="K119" s="13">
        <f t="shared" si="12"/>
        <v>1.0056782334384857</v>
      </c>
      <c r="L119" s="11">
        <v>367</v>
      </c>
      <c r="M119" s="12">
        <v>373</v>
      </c>
      <c r="N119" s="13">
        <f t="shared" si="13"/>
        <v>1.0163487738419619</v>
      </c>
      <c r="O119" s="14">
        <f t="shared" si="14"/>
        <v>4.3188010899182565</v>
      </c>
      <c r="P119" s="15">
        <f t="shared" si="15"/>
        <v>4.2734584450402142</v>
      </c>
    </row>
    <row r="120" spans="1:16" x14ac:dyDescent="0.15">
      <c r="A120" s="3">
        <v>2</v>
      </c>
      <c r="B120" s="3">
        <v>28</v>
      </c>
      <c r="C120" s="3" t="s">
        <v>1029</v>
      </c>
      <c r="D120" s="3">
        <v>1628</v>
      </c>
      <c r="E120" s="10" t="s">
        <v>588</v>
      </c>
      <c r="F120" s="11">
        <v>20</v>
      </c>
      <c r="G120" s="12">
        <v>20</v>
      </c>
      <c r="H120" s="13">
        <f t="shared" si="11"/>
        <v>1</v>
      </c>
      <c r="I120" s="11">
        <v>83</v>
      </c>
      <c r="J120" s="12">
        <v>64</v>
      </c>
      <c r="K120" s="13">
        <f t="shared" si="12"/>
        <v>0.77108433734939763</v>
      </c>
      <c r="L120" s="11">
        <v>24</v>
      </c>
      <c r="M120" s="12">
        <v>24</v>
      </c>
      <c r="N120" s="13">
        <f t="shared" si="13"/>
        <v>1</v>
      </c>
      <c r="O120" s="14">
        <f t="shared" si="14"/>
        <v>3.4583333333333335</v>
      </c>
      <c r="P120" s="15">
        <f t="shared" si="15"/>
        <v>2.6666666666666665</v>
      </c>
    </row>
    <row r="121" spans="1:16" x14ac:dyDescent="0.15">
      <c r="A121" s="3">
        <v>1</v>
      </c>
      <c r="B121" s="3">
        <v>28</v>
      </c>
      <c r="C121" s="3" t="s">
        <v>862</v>
      </c>
      <c r="D121" s="3">
        <v>1310</v>
      </c>
      <c r="E121" s="10" t="s">
        <v>589</v>
      </c>
      <c r="F121" s="11">
        <v>113</v>
      </c>
      <c r="G121" s="12">
        <v>113</v>
      </c>
      <c r="H121" s="13">
        <f t="shared" si="11"/>
        <v>1</v>
      </c>
      <c r="I121" s="11">
        <v>496</v>
      </c>
      <c r="J121" s="12">
        <v>457</v>
      </c>
      <c r="K121" s="13">
        <f t="shared" si="12"/>
        <v>0.9213709677419355</v>
      </c>
      <c r="L121" s="11">
        <v>111</v>
      </c>
      <c r="M121" s="12">
        <v>112</v>
      </c>
      <c r="N121" s="13">
        <f t="shared" si="13"/>
        <v>1.0090090090090089</v>
      </c>
      <c r="O121" s="14">
        <f t="shared" si="14"/>
        <v>4.4684684684684681</v>
      </c>
      <c r="P121" s="15">
        <f t="shared" si="15"/>
        <v>4.0803571428571432</v>
      </c>
    </row>
    <row r="122" spans="1:16" x14ac:dyDescent="0.15">
      <c r="A122" s="3">
        <v>2</v>
      </c>
      <c r="B122" s="3">
        <v>28</v>
      </c>
      <c r="C122" s="3" t="s">
        <v>1026</v>
      </c>
      <c r="D122" s="3">
        <v>1620</v>
      </c>
      <c r="E122" s="10" t="s">
        <v>590</v>
      </c>
      <c r="F122" s="11">
        <v>41</v>
      </c>
      <c r="G122" s="12">
        <v>41</v>
      </c>
      <c r="H122" s="13">
        <f t="shared" si="11"/>
        <v>1</v>
      </c>
      <c r="I122" s="11">
        <v>179</v>
      </c>
      <c r="J122" s="12">
        <v>180</v>
      </c>
      <c r="K122" s="13">
        <f t="shared" si="12"/>
        <v>1.005586592178771</v>
      </c>
      <c r="L122" s="11">
        <v>45</v>
      </c>
      <c r="M122" s="12">
        <v>42</v>
      </c>
      <c r="N122" s="13">
        <f t="shared" si="13"/>
        <v>0.93333333333333335</v>
      </c>
      <c r="O122" s="14">
        <f t="shared" si="14"/>
        <v>3.9777777777777779</v>
      </c>
      <c r="P122" s="15">
        <f t="shared" si="15"/>
        <v>4.2857142857142856</v>
      </c>
    </row>
    <row r="123" spans="1:16" x14ac:dyDescent="0.15">
      <c r="A123" s="3">
        <v>2</v>
      </c>
      <c r="B123" s="3">
        <v>28</v>
      </c>
      <c r="C123" s="3" t="s">
        <v>1024</v>
      </c>
      <c r="D123" s="3">
        <v>1619</v>
      </c>
      <c r="E123" s="10" t="s">
        <v>677</v>
      </c>
      <c r="F123" s="11">
        <v>25</v>
      </c>
      <c r="G123" s="12">
        <v>30</v>
      </c>
      <c r="H123" s="13">
        <f t="shared" si="11"/>
        <v>1.2</v>
      </c>
      <c r="I123" s="11">
        <v>135</v>
      </c>
      <c r="J123" s="12">
        <v>124</v>
      </c>
      <c r="K123" s="13">
        <f t="shared" si="12"/>
        <v>0.91851851851851851</v>
      </c>
      <c r="L123" s="11">
        <v>27</v>
      </c>
      <c r="M123" s="12">
        <v>30</v>
      </c>
      <c r="N123" s="13">
        <f t="shared" si="13"/>
        <v>1.1111111111111112</v>
      </c>
      <c r="O123" s="14">
        <f t="shared" si="14"/>
        <v>5</v>
      </c>
      <c r="P123" s="15">
        <f t="shared" si="15"/>
        <v>4.1333333333333337</v>
      </c>
    </row>
    <row r="124" spans="1:16" x14ac:dyDescent="0.15">
      <c r="A124" s="3">
        <v>1</v>
      </c>
      <c r="B124" s="3">
        <v>28</v>
      </c>
      <c r="C124" s="3" t="s">
        <v>864</v>
      </c>
      <c r="D124" s="3">
        <v>1320</v>
      </c>
      <c r="E124" s="10" t="s">
        <v>678</v>
      </c>
      <c r="F124" s="11">
        <v>80</v>
      </c>
      <c r="G124" s="12">
        <v>60</v>
      </c>
      <c r="H124" s="13">
        <f t="shared" si="11"/>
        <v>0.75</v>
      </c>
      <c r="I124" s="11">
        <v>217</v>
      </c>
      <c r="J124" s="12">
        <v>216</v>
      </c>
      <c r="K124" s="13">
        <f t="shared" si="12"/>
        <v>0.99539170506912444</v>
      </c>
      <c r="L124" s="11">
        <v>80</v>
      </c>
      <c r="M124" s="12">
        <v>60</v>
      </c>
      <c r="N124" s="13">
        <f t="shared" si="13"/>
        <v>0.75</v>
      </c>
      <c r="O124" s="14">
        <f t="shared" si="14"/>
        <v>2.7124999999999999</v>
      </c>
      <c r="P124" s="15">
        <f t="shared" si="15"/>
        <v>3.6</v>
      </c>
    </row>
    <row r="125" spans="1:16" x14ac:dyDescent="0.15">
      <c r="A125" s="3">
        <v>2</v>
      </c>
      <c r="B125" s="3">
        <v>28</v>
      </c>
      <c r="C125" s="3" t="s">
        <v>1028</v>
      </c>
      <c r="D125" s="3">
        <v>1627</v>
      </c>
      <c r="E125" s="10" t="s">
        <v>591</v>
      </c>
      <c r="F125" s="11">
        <v>337</v>
      </c>
      <c r="G125" s="12">
        <v>337</v>
      </c>
      <c r="H125" s="13">
        <f t="shared" si="11"/>
        <v>1</v>
      </c>
      <c r="I125" s="11">
        <v>705</v>
      </c>
      <c r="J125" s="12">
        <v>743</v>
      </c>
      <c r="K125" s="13">
        <f t="shared" si="12"/>
        <v>1.0539007092198582</v>
      </c>
      <c r="L125" s="11">
        <v>238</v>
      </c>
      <c r="M125" s="12">
        <v>232</v>
      </c>
      <c r="N125" s="13">
        <f t="shared" si="13"/>
        <v>0.97478991596638653</v>
      </c>
      <c r="O125" s="14">
        <f t="shared" si="14"/>
        <v>2.96218487394958</v>
      </c>
      <c r="P125" s="15">
        <f t="shared" si="15"/>
        <v>3.2025862068965516</v>
      </c>
    </row>
    <row r="126" spans="1:16" x14ac:dyDescent="0.15">
      <c r="A126" s="3">
        <v>2</v>
      </c>
      <c r="B126" s="3">
        <v>29</v>
      </c>
      <c r="C126" s="3" t="s">
        <v>1031</v>
      </c>
      <c r="D126" s="3">
        <v>1640</v>
      </c>
      <c r="E126" s="10" t="s">
        <v>679</v>
      </c>
      <c r="F126" s="11">
        <v>30</v>
      </c>
      <c r="G126" s="12">
        <v>30</v>
      </c>
      <c r="H126" s="13">
        <f t="shared" si="11"/>
        <v>1</v>
      </c>
      <c r="I126" s="11">
        <v>80</v>
      </c>
      <c r="J126" s="12">
        <v>118</v>
      </c>
      <c r="K126" s="13">
        <f t="shared" si="12"/>
        <v>1.4750000000000001</v>
      </c>
      <c r="L126" s="11">
        <v>30</v>
      </c>
      <c r="M126" s="12">
        <v>30</v>
      </c>
      <c r="N126" s="13">
        <f t="shared" si="13"/>
        <v>1</v>
      </c>
      <c r="O126" s="14">
        <f t="shared" si="14"/>
        <v>2.6666666666666665</v>
      </c>
      <c r="P126" s="15">
        <f t="shared" si="15"/>
        <v>3.9333333333333331</v>
      </c>
    </row>
    <row r="127" spans="1:16" x14ac:dyDescent="0.15">
      <c r="A127" s="3">
        <v>2</v>
      </c>
      <c r="B127" s="3">
        <v>29</v>
      </c>
      <c r="C127" s="3" t="s">
        <v>1030</v>
      </c>
      <c r="D127" s="3">
        <v>1635</v>
      </c>
      <c r="E127" s="10" t="s">
        <v>680</v>
      </c>
      <c r="F127" s="11">
        <v>73</v>
      </c>
      <c r="G127" s="12">
        <v>73</v>
      </c>
      <c r="H127" s="13">
        <f t="shared" si="11"/>
        <v>1</v>
      </c>
      <c r="I127" s="11">
        <v>290</v>
      </c>
      <c r="J127" s="12">
        <v>338</v>
      </c>
      <c r="K127" s="13">
        <f t="shared" si="12"/>
        <v>1.1655172413793105</v>
      </c>
      <c r="L127" s="11">
        <v>73</v>
      </c>
      <c r="M127" s="12">
        <v>73</v>
      </c>
      <c r="N127" s="13">
        <f t="shared" si="13"/>
        <v>1</v>
      </c>
      <c r="O127" s="14">
        <f t="shared" si="14"/>
        <v>3.9726027397260273</v>
      </c>
      <c r="P127" s="15">
        <f t="shared" si="15"/>
        <v>4.6301369863013697</v>
      </c>
    </row>
    <row r="128" spans="1:16" x14ac:dyDescent="0.15">
      <c r="A128" s="3">
        <v>1</v>
      </c>
      <c r="B128" s="3">
        <v>29</v>
      </c>
      <c r="C128" s="3" t="s">
        <v>868</v>
      </c>
      <c r="D128" s="3">
        <v>1330</v>
      </c>
      <c r="E128" s="10" t="s">
        <v>593</v>
      </c>
      <c r="F128" s="11">
        <v>70</v>
      </c>
      <c r="G128" s="12">
        <v>70</v>
      </c>
      <c r="H128" s="13">
        <f t="shared" si="11"/>
        <v>1</v>
      </c>
      <c r="I128" s="11">
        <v>219</v>
      </c>
      <c r="J128" s="12">
        <v>214</v>
      </c>
      <c r="K128" s="13">
        <f t="shared" si="12"/>
        <v>0.97716894977168944</v>
      </c>
      <c r="L128" s="11">
        <v>68</v>
      </c>
      <c r="M128" s="12">
        <v>58</v>
      </c>
      <c r="N128" s="13">
        <f t="shared" si="13"/>
        <v>0.8529411764705882</v>
      </c>
      <c r="O128" s="14">
        <f t="shared" si="14"/>
        <v>3.2205882352941178</v>
      </c>
      <c r="P128" s="15">
        <f t="shared" si="15"/>
        <v>3.6896551724137931</v>
      </c>
    </row>
    <row r="129" spans="1:16" x14ac:dyDescent="0.15">
      <c r="A129" s="3">
        <v>1</v>
      </c>
      <c r="B129" s="3">
        <v>30</v>
      </c>
      <c r="C129" s="3" t="s">
        <v>870</v>
      </c>
      <c r="D129" s="3">
        <v>1335</v>
      </c>
      <c r="E129" s="10" t="s">
        <v>594</v>
      </c>
      <c r="F129" s="11">
        <v>165</v>
      </c>
      <c r="G129" s="12">
        <v>165</v>
      </c>
      <c r="H129" s="13">
        <f t="shared" si="11"/>
        <v>1</v>
      </c>
      <c r="I129" s="11">
        <v>491</v>
      </c>
      <c r="J129" s="12">
        <v>442</v>
      </c>
      <c r="K129" s="13">
        <f t="shared" si="12"/>
        <v>0.90020366598778001</v>
      </c>
      <c r="L129" s="11">
        <v>169</v>
      </c>
      <c r="M129" s="12">
        <v>170</v>
      </c>
      <c r="N129" s="13">
        <f t="shared" si="13"/>
        <v>1.0059171597633136</v>
      </c>
      <c r="O129" s="14">
        <f t="shared" si="14"/>
        <v>2.9053254437869822</v>
      </c>
      <c r="P129" s="15">
        <f t="shared" si="15"/>
        <v>2.6</v>
      </c>
    </row>
    <row r="130" spans="1:16" x14ac:dyDescent="0.15">
      <c r="A130" s="3">
        <v>2</v>
      </c>
      <c r="B130" s="3">
        <v>30</v>
      </c>
      <c r="C130" s="3" t="s">
        <v>1033</v>
      </c>
      <c r="D130" s="3">
        <v>1645</v>
      </c>
      <c r="E130" s="10" t="s">
        <v>681</v>
      </c>
      <c r="F130" s="11">
        <v>84</v>
      </c>
      <c r="G130" s="12">
        <v>84</v>
      </c>
      <c r="H130" s="13">
        <f t="shared" si="11"/>
        <v>1</v>
      </c>
      <c r="I130" s="11">
        <v>272</v>
      </c>
      <c r="J130" s="12">
        <v>265</v>
      </c>
      <c r="K130" s="13">
        <f t="shared" si="12"/>
        <v>0.97426470588235292</v>
      </c>
      <c r="L130" s="11">
        <v>85</v>
      </c>
      <c r="M130" s="12">
        <v>86</v>
      </c>
      <c r="N130" s="13">
        <f t="shared" si="13"/>
        <v>1.0117647058823529</v>
      </c>
      <c r="O130" s="14">
        <f t="shared" si="14"/>
        <v>3.2</v>
      </c>
      <c r="P130" s="15">
        <f t="shared" si="15"/>
        <v>3.0813953488372094</v>
      </c>
    </row>
    <row r="131" spans="1:16" x14ac:dyDescent="0.15">
      <c r="A131" s="3">
        <v>2</v>
      </c>
      <c r="B131" s="3">
        <v>31</v>
      </c>
      <c r="C131" s="3" t="s">
        <v>1035</v>
      </c>
      <c r="D131" s="3">
        <v>1646</v>
      </c>
      <c r="E131" s="10" t="s">
        <v>595</v>
      </c>
      <c r="F131" s="11">
        <v>110</v>
      </c>
      <c r="G131" s="12">
        <v>110</v>
      </c>
      <c r="H131" s="13">
        <f t="shared" si="11"/>
        <v>1</v>
      </c>
      <c r="I131" s="11">
        <v>242</v>
      </c>
      <c r="J131" s="12">
        <v>159</v>
      </c>
      <c r="K131" s="13">
        <f t="shared" si="12"/>
        <v>0.65702479338842978</v>
      </c>
      <c r="L131" s="11">
        <v>121</v>
      </c>
      <c r="M131" s="12">
        <v>113</v>
      </c>
      <c r="N131" s="13">
        <f t="shared" si="13"/>
        <v>0.93388429752066116</v>
      </c>
      <c r="O131" s="14">
        <f t="shared" si="14"/>
        <v>2</v>
      </c>
      <c r="P131" s="15">
        <f t="shared" si="15"/>
        <v>1.4070796460176991</v>
      </c>
    </row>
    <row r="132" spans="1:16" x14ac:dyDescent="0.15">
      <c r="A132" s="3">
        <v>1</v>
      </c>
      <c r="B132" s="3">
        <v>31</v>
      </c>
      <c r="C132" s="3" t="s">
        <v>871</v>
      </c>
      <c r="D132" s="3">
        <v>1340</v>
      </c>
      <c r="E132" s="10" t="s">
        <v>596</v>
      </c>
      <c r="F132" s="11">
        <v>201</v>
      </c>
      <c r="G132" s="12">
        <v>209</v>
      </c>
      <c r="H132" s="13">
        <f t="shared" si="11"/>
        <v>1.0398009950248757</v>
      </c>
      <c r="I132" s="11">
        <v>420</v>
      </c>
      <c r="J132" s="12">
        <v>529</v>
      </c>
      <c r="K132" s="13">
        <f t="shared" si="12"/>
        <v>1.2595238095238095</v>
      </c>
      <c r="L132" s="11">
        <v>200</v>
      </c>
      <c r="M132" s="12">
        <v>216</v>
      </c>
      <c r="N132" s="13">
        <f t="shared" si="13"/>
        <v>1.08</v>
      </c>
      <c r="O132" s="14">
        <f t="shared" si="14"/>
        <v>2.1</v>
      </c>
      <c r="P132" s="15">
        <f t="shared" si="15"/>
        <v>2.449074074074074</v>
      </c>
    </row>
    <row r="133" spans="1:16" x14ac:dyDescent="0.15">
      <c r="A133" s="3">
        <v>1</v>
      </c>
      <c r="B133" s="3">
        <v>32</v>
      </c>
      <c r="C133" s="3" t="s">
        <v>872</v>
      </c>
      <c r="D133" s="3">
        <v>1345</v>
      </c>
      <c r="E133" s="10" t="s">
        <v>597</v>
      </c>
      <c r="F133" s="11">
        <v>65</v>
      </c>
      <c r="G133" s="12">
        <v>65</v>
      </c>
      <c r="H133" s="13">
        <f t="shared" si="11"/>
        <v>1</v>
      </c>
      <c r="I133" s="11">
        <v>163</v>
      </c>
      <c r="J133" s="12">
        <v>144</v>
      </c>
      <c r="K133" s="13">
        <f t="shared" si="12"/>
        <v>0.8834355828220859</v>
      </c>
      <c r="L133" s="11">
        <v>59</v>
      </c>
      <c r="M133" s="12">
        <v>54</v>
      </c>
      <c r="N133" s="13">
        <f t="shared" si="13"/>
        <v>0.9152542372881356</v>
      </c>
      <c r="O133" s="14">
        <f t="shared" si="14"/>
        <v>2.7627118644067798</v>
      </c>
      <c r="P133" s="15">
        <f t="shared" si="15"/>
        <v>2.6666666666666665</v>
      </c>
    </row>
    <row r="134" spans="1:16" x14ac:dyDescent="0.15">
      <c r="A134" s="3">
        <v>2</v>
      </c>
      <c r="B134" s="3">
        <v>32</v>
      </c>
      <c r="C134" s="3" t="s">
        <v>1037</v>
      </c>
      <c r="D134" s="3">
        <v>1647</v>
      </c>
      <c r="E134" s="10" t="s">
        <v>598</v>
      </c>
      <c r="F134" s="11">
        <v>119</v>
      </c>
      <c r="G134" s="12">
        <v>119</v>
      </c>
      <c r="H134" s="13">
        <f t="shared" si="11"/>
        <v>1</v>
      </c>
      <c r="I134" s="11">
        <v>171</v>
      </c>
      <c r="J134" s="12">
        <v>161</v>
      </c>
      <c r="K134" s="13">
        <f t="shared" si="12"/>
        <v>0.94152046783625731</v>
      </c>
      <c r="L134" s="11">
        <v>110</v>
      </c>
      <c r="M134" s="12">
        <v>104</v>
      </c>
      <c r="N134" s="13">
        <f t="shared" si="13"/>
        <v>0.94545454545454544</v>
      </c>
      <c r="O134" s="14">
        <f t="shared" si="14"/>
        <v>1.5545454545454545</v>
      </c>
      <c r="P134" s="15">
        <f t="shared" si="15"/>
        <v>1.5480769230769231</v>
      </c>
    </row>
    <row r="135" spans="1:16" x14ac:dyDescent="0.15">
      <c r="A135" s="3">
        <v>1</v>
      </c>
      <c r="B135" s="3">
        <v>33</v>
      </c>
      <c r="C135" s="3" t="s">
        <v>874</v>
      </c>
      <c r="D135" s="3">
        <v>1355</v>
      </c>
      <c r="E135" s="10" t="s">
        <v>599</v>
      </c>
      <c r="F135" s="11">
        <v>355</v>
      </c>
      <c r="G135" s="12">
        <v>398</v>
      </c>
      <c r="H135" s="13">
        <f t="shared" ref="H135:H179" si="16">+G135/F135</f>
        <v>1.1211267605633803</v>
      </c>
      <c r="I135" s="11">
        <v>929</v>
      </c>
      <c r="J135" s="12">
        <v>927</v>
      </c>
      <c r="K135" s="13">
        <f t="shared" ref="K135:K179" si="17">+J135/I135</f>
        <v>0.99784714747039827</v>
      </c>
      <c r="L135" s="11">
        <v>378</v>
      </c>
      <c r="M135" s="12">
        <v>415</v>
      </c>
      <c r="N135" s="13">
        <f t="shared" si="13"/>
        <v>1.0978835978835979</v>
      </c>
      <c r="O135" s="14">
        <f t="shared" si="14"/>
        <v>2.4576719576719577</v>
      </c>
      <c r="P135" s="15">
        <f t="shared" si="15"/>
        <v>2.233734939759036</v>
      </c>
    </row>
    <row r="136" spans="1:16" x14ac:dyDescent="0.15">
      <c r="A136" s="3">
        <v>2</v>
      </c>
      <c r="B136" s="3">
        <v>33</v>
      </c>
      <c r="C136" s="3" t="s">
        <v>1038</v>
      </c>
      <c r="D136" s="3">
        <v>1648</v>
      </c>
      <c r="E136" s="10" t="s">
        <v>600</v>
      </c>
      <c r="F136" s="11">
        <v>106</v>
      </c>
      <c r="G136" s="12">
        <v>108</v>
      </c>
      <c r="H136" s="13">
        <f t="shared" si="16"/>
        <v>1.0188679245283019</v>
      </c>
      <c r="I136" s="11">
        <v>265</v>
      </c>
      <c r="J136" s="12">
        <v>230</v>
      </c>
      <c r="K136" s="13">
        <f t="shared" si="17"/>
        <v>0.86792452830188682</v>
      </c>
      <c r="L136" s="11">
        <v>112</v>
      </c>
      <c r="M136" s="12">
        <v>114</v>
      </c>
      <c r="N136" s="13">
        <f t="shared" si="13"/>
        <v>1.0178571428571428</v>
      </c>
      <c r="O136" s="14">
        <f t="shared" si="14"/>
        <v>2.3660714285714284</v>
      </c>
      <c r="P136" s="15">
        <f t="shared" si="15"/>
        <v>2.0175438596491229</v>
      </c>
    </row>
    <row r="137" spans="1:16" x14ac:dyDescent="0.15">
      <c r="A137" s="3">
        <v>2</v>
      </c>
      <c r="B137" s="3">
        <v>33</v>
      </c>
      <c r="C137" s="3" t="s">
        <v>1040</v>
      </c>
      <c r="D137" s="3">
        <v>1649</v>
      </c>
      <c r="E137" s="10" t="s">
        <v>682</v>
      </c>
      <c r="F137" s="11">
        <v>68</v>
      </c>
      <c r="G137" s="12">
        <v>68</v>
      </c>
      <c r="H137" s="13">
        <f t="shared" si="16"/>
        <v>1</v>
      </c>
      <c r="I137" s="11">
        <v>139</v>
      </c>
      <c r="J137" s="12">
        <v>102</v>
      </c>
      <c r="K137" s="13">
        <f t="shared" si="17"/>
        <v>0.73381294964028776</v>
      </c>
      <c r="L137" s="11">
        <v>68</v>
      </c>
      <c r="M137" s="12">
        <v>61</v>
      </c>
      <c r="N137" s="13">
        <f t="shared" si="13"/>
        <v>0.8970588235294118</v>
      </c>
      <c r="O137" s="14">
        <f t="shared" si="14"/>
        <v>2.0441176470588234</v>
      </c>
      <c r="P137" s="15">
        <f t="shared" si="15"/>
        <v>1.6721311475409837</v>
      </c>
    </row>
    <row r="138" spans="1:16" x14ac:dyDescent="0.15">
      <c r="A138" s="3">
        <v>2</v>
      </c>
      <c r="B138" s="3">
        <v>34</v>
      </c>
      <c r="C138" s="3" t="s">
        <v>1050</v>
      </c>
      <c r="D138" s="3">
        <v>1660</v>
      </c>
      <c r="E138" s="10" t="s">
        <v>601</v>
      </c>
      <c r="F138" s="11">
        <v>20</v>
      </c>
      <c r="G138" s="12">
        <v>20</v>
      </c>
      <c r="H138" s="13">
        <f t="shared" si="16"/>
        <v>1</v>
      </c>
      <c r="I138" s="11">
        <v>27</v>
      </c>
      <c r="J138" s="12">
        <v>31</v>
      </c>
      <c r="K138" s="13">
        <f t="shared" si="17"/>
        <v>1.1481481481481481</v>
      </c>
      <c r="L138" s="11">
        <v>23</v>
      </c>
      <c r="M138" s="12">
        <v>21</v>
      </c>
      <c r="N138" s="13">
        <f t="shared" ref="N138:N179" si="18">+M138/L138</f>
        <v>0.91304347826086951</v>
      </c>
      <c r="O138" s="14">
        <f t="shared" ref="O138:O179" si="19">IFERROR(I138/L138, "-")</f>
        <v>1.173913043478261</v>
      </c>
      <c r="P138" s="15">
        <f t="shared" ref="P138:P179" si="20">IFERROR(J138/M138, "-")</f>
        <v>1.4761904761904763</v>
      </c>
    </row>
    <row r="139" spans="1:16" x14ac:dyDescent="0.15">
      <c r="A139" s="3">
        <v>2</v>
      </c>
      <c r="B139" s="3">
        <v>34</v>
      </c>
      <c r="C139" s="3" t="s">
        <v>1042</v>
      </c>
      <c r="D139" s="3">
        <v>1653</v>
      </c>
      <c r="E139" s="10" t="s">
        <v>683</v>
      </c>
      <c r="F139" s="11">
        <v>97</v>
      </c>
      <c r="G139" s="12">
        <v>97</v>
      </c>
      <c r="H139" s="13">
        <f t="shared" si="16"/>
        <v>1</v>
      </c>
      <c r="I139" s="11">
        <v>222</v>
      </c>
      <c r="J139" s="12">
        <v>211</v>
      </c>
      <c r="K139" s="13">
        <f t="shared" si="17"/>
        <v>0.9504504504504504</v>
      </c>
      <c r="L139" s="11">
        <v>101</v>
      </c>
      <c r="M139" s="12">
        <v>99</v>
      </c>
      <c r="N139" s="13">
        <f t="shared" si="18"/>
        <v>0.98019801980198018</v>
      </c>
      <c r="O139" s="14">
        <f t="shared" si="19"/>
        <v>2.1980198019801982</v>
      </c>
      <c r="P139" s="15">
        <f t="shared" si="20"/>
        <v>2.1313131313131315</v>
      </c>
    </row>
    <row r="140" spans="1:16" x14ac:dyDescent="0.15">
      <c r="A140" s="3">
        <v>2</v>
      </c>
      <c r="B140" s="3">
        <v>34</v>
      </c>
      <c r="C140" s="3" t="s">
        <v>1044</v>
      </c>
      <c r="D140" s="3">
        <v>1656</v>
      </c>
      <c r="E140" s="10" t="s">
        <v>602</v>
      </c>
      <c r="F140" s="11">
        <v>168</v>
      </c>
      <c r="G140" s="12">
        <v>168</v>
      </c>
      <c r="H140" s="13">
        <f t="shared" si="16"/>
        <v>1</v>
      </c>
      <c r="I140" s="11">
        <v>426</v>
      </c>
      <c r="J140" s="12">
        <v>409</v>
      </c>
      <c r="K140" s="13">
        <f t="shared" si="17"/>
        <v>0.960093896713615</v>
      </c>
      <c r="L140" s="11">
        <v>168</v>
      </c>
      <c r="M140" s="12">
        <v>163</v>
      </c>
      <c r="N140" s="13">
        <f t="shared" si="18"/>
        <v>0.97023809523809523</v>
      </c>
      <c r="O140" s="14">
        <f t="shared" si="19"/>
        <v>2.5357142857142856</v>
      </c>
      <c r="P140" s="15">
        <f t="shared" si="20"/>
        <v>2.5092024539877302</v>
      </c>
    </row>
    <row r="141" spans="1:16" x14ac:dyDescent="0.15">
      <c r="A141" s="3">
        <v>1</v>
      </c>
      <c r="B141" s="3">
        <v>34</v>
      </c>
      <c r="C141" s="3" t="s">
        <v>876</v>
      </c>
      <c r="D141" s="3">
        <v>1360</v>
      </c>
      <c r="E141" s="10" t="s">
        <v>603</v>
      </c>
      <c r="F141" s="11">
        <v>100</v>
      </c>
      <c r="G141" s="12">
        <v>95</v>
      </c>
      <c r="H141" s="13">
        <f t="shared" si="16"/>
        <v>0.95</v>
      </c>
      <c r="I141" s="11">
        <v>192</v>
      </c>
      <c r="J141" s="12">
        <v>178</v>
      </c>
      <c r="K141" s="13">
        <f t="shared" si="17"/>
        <v>0.92708333333333337</v>
      </c>
      <c r="L141" s="11">
        <v>95</v>
      </c>
      <c r="M141" s="12">
        <v>91</v>
      </c>
      <c r="N141" s="13">
        <f t="shared" si="18"/>
        <v>0.95789473684210524</v>
      </c>
      <c r="O141" s="14">
        <f t="shared" si="19"/>
        <v>2.0210526315789474</v>
      </c>
      <c r="P141" s="15">
        <f t="shared" si="20"/>
        <v>1.956043956043956</v>
      </c>
    </row>
    <row r="142" spans="1:16" x14ac:dyDescent="0.15">
      <c r="A142" s="3">
        <v>2</v>
      </c>
      <c r="B142" s="3">
        <v>34</v>
      </c>
      <c r="C142" s="3" t="s">
        <v>1046</v>
      </c>
      <c r="D142" s="3">
        <v>1658</v>
      </c>
      <c r="E142" s="10" t="s">
        <v>604</v>
      </c>
      <c r="F142" s="11">
        <v>70</v>
      </c>
      <c r="G142" s="12">
        <v>70</v>
      </c>
      <c r="H142" s="13">
        <f t="shared" si="16"/>
        <v>1</v>
      </c>
      <c r="I142" s="11">
        <v>136</v>
      </c>
      <c r="J142" s="12">
        <v>108</v>
      </c>
      <c r="K142" s="13">
        <f t="shared" si="17"/>
        <v>0.79411764705882348</v>
      </c>
      <c r="L142" s="11">
        <v>74</v>
      </c>
      <c r="M142" s="12">
        <v>77</v>
      </c>
      <c r="N142" s="13">
        <f t="shared" si="18"/>
        <v>1.0405405405405406</v>
      </c>
      <c r="O142" s="14">
        <f t="shared" si="19"/>
        <v>1.8378378378378379</v>
      </c>
      <c r="P142" s="15">
        <f t="shared" si="20"/>
        <v>1.4025974025974026</v>
      </c>
    </row>
    <row r="143" spans="1:16" x14ac:dyDescent="0.15">
      <c r="A143" s="3">
        <v>2</v>
      </c>
      <c r="B143" s="3">
        <v>34</v>
      </c>
      <c r="C143" s="3" t="s">
        <v>1048</v>
      </c>
      <c r="D143" s="3">
        <v>1659</v>
      </c>
      <c r="E143" s="10" t="s">
        <v>684</v>
      </c>
      <c r="F143" s="11">
        <v>25</v>
      </c>
      <c r="G143" s="12">
        <v>25</v>
      </c>
      <c r="H143" s="13">
        <f t="shared" si="16"/>
        <v>1</v>
      </c>
      <c r="I143" s="11">
        <v>138</v>
      </c>
      <c r="J143" s="12">
        <v>114</v>
      </c>
      <c r="K143" s="13">
        <f t="shared" si="17"/>
        <v>0.82608695652173914</v>
      </c>
      <c r="L143" s="11">
        <v>26</v>
      </c>
      <c r="M143" s="12">
        <v>26</v>
      </c>
      <c r="N143" s="13">
        <f t="shared" si="18"/>
        <v>1</v>
      </c>
      <c r="O143" s="14">
        <f t="shared" si="19"/>
        <v>5.3076923076923075</v>
      </c>
      <c r="P143" s="15">
        <f t="shared" si="20"/>
        <v>4.384615384615385</v>
      </c>
    </row>
    <row r="144" spans="1:16" x14ac:dyDescent="0.15">
      <c r="A144" s="3">
        <v>2</v>
      </c>
      <c r="B144" s="3">
        <v>35</v>
      </c>
      <c r="C144" s="3" t="s">
        <v>1052</v>
      </c>
      <c r="D144" s="3">
        <v>1661</v>
      </c>
      <c r="E144" s="10" t="s">
        <v>605</v>
      </c>
      <c r="F144" s="11">
        <v>161</v>
      </c>
      <c r="G144" s="12">
        <v>208</v>
      </c>
      <c r="H144" s="13">
        <f t="shared" si="16"/>
        <v>1.2919254658385093</v>
      </c>
      <c r="I144" s="11">
        <v>300</v>
      </c>
      <c r="J144" s="12">
        <v>359</v>
      </c>
      <c r="K144" s="13">
        <f t="shared" si="17"/>
        <v>1.1966666666666668</v>
      </c>
      <c r="L144" s="11">
        <v>164</v>
      </c>
      <c r="M144" s="12">
        <v>213</v>
      </c>
      <c r="N144" s="13">
        <f t="shared" si="18"/>
        <v>1.2987804878048781</v>
      </c>
      <c r="O144" s="14">
        <f t="shared" si="19"/>
        <v>1.8292682926829269</v>
      </c>
      <c r="P144" s="15">
        <f t="shared" si="20"/>
        <v>1.6854460093896713</v>
      </c>
    </row>
    <row r="145" spans="1:16" x14ac:dyDescent="0.15">
      <c r="A145" s="3">
        <v>2</v>
      </c>
      <c r="B145" s="3">
        <v>35</v>
      </c>
      <c r="C145" s="3" t="s">
        <v>1054</v>
      </c>
      <c r="D145" s="3">
        <v>1665</v>
      </c>
      <c r="E145" s="10" t="s">
        <v>685</v>
      </c>
      <c r="F145" s="11">
        <v>130</v>
      </c>
      <c r="G145" s="12">
        <v>144</v>
      </c>
      <c r="H145" s="13">
        <f t="shared" si="16"/>
        <v>1.1076923076923078</v>
      </c>
      <c r="I145" s="11">
        <v>270</v>
      </c>
      <c r="J145" s="12">
        <v>227</v>
      </c>
      <c r="K145" s="13">
        <f t="shared" si="17"/>
        <v>0.84074074074074079</v>
      </c>
      <c r="L145" s="11">
        <v>151</v>
      </c>
      <c r="M145" s="12">
        <v>138</v>
      </c>
      <c r="N145" s="13">
        <f t="shared" si="18"/>
        <v>0.91390728476821192</v>
      </c>
      <c r="O145" s="14">
        <f t="shared" si="19"/>
        <v>1.7880794701986755</v>
      </c>
      <c r="P145" s="15">
        <f t="shared" si="20"/>
        <v>1.644927536231884</v>
      </c>
    </row>
    <row r="146" spans="1:16" x14ac:dyDescent="0.15">
      <c r="A146" s="3">
        <v>2</v>
      </c>
      <c r="B146" s="3">
        <v>35</v>
      </c>
      <c r="C146" s="3" t="s">
        <v>1056</v>
      </c>
      <c r="D146" s="3">
        <v>1666</v>
      </c>
      <c r="E146" s="10" t="s">
        <v>698</v>
      </c>
      <c r="F146" s="11">
        <v>113</v>
      </c>
      <c r="G146" s="12">
        <v>193</v>
      </c>
      <c r="H146" s="13">
        <f t="shared" si="16"/>
        <v>1.7079646017699115</v>
      </c>
      <c r="I146" s="11">
        <v>172</v>
      </c>
      <c r="J146" s="12">
        <v>354</v>
      </c>
      <c r="K146" s="13">
        <f t="shared" si="17"/>
        <v>2.058139534883721</v>
      </c>
      <c r="L146" s="11">
        <v>118</v>
      </c>
      <c r="M146" s="12">
        <v>193</v>
      </c>
      <c r="N146" s="13">
        <f t="shared" si="18"/>
        <v>1.6355932203389831</v>
      </c>
      <c r="O146" s="14">
        <f t="shared" si="19"/>
        <v>1.4576271186440677</v>
      </c>
      <c r="P146" s="15">
        <f t="shared" si="20"/>
        <v>1.8341968911917099</v>
      </c>
    </row>
    <row r="147" spans="1:16" x14ac:dyDescent="0.15">
      <c r="A147" s="3">
        <v>1</v>
      </c>
      <c r="B147" s="3">
        <v>35</v>
      </c>
      <c r="C147" s="3" t="s">
        <v>878</v>
      </c>
      <c r="D147" s="3">
        <v>1365</v>
      </c>
      <c r="E147" s="10" t="s">
        <v>606</v>
      </c>
      <c r="F147" s="11">
        <v>316</v>
      </c>
      <c r="G147" s="12">
        <v>316</v>
      </c>
      <c r="H147" s="13">
        <f t="shared" si="16"/>
        <v>1</v>
      </c>
      <c r="I147" s="11">
        <v>718</v>
      </c>
      <c r="J147" s="12">
        <v>664</v>
      </c>
      <c r="K147" s="13">
        <f t="shared" si="17"/>
        <v>0.92479108635097496</v>
      </c>
      <c r="L147" s="11">
        <v>284</v>
      </c>
      <c r="M147" s="12">
        <v>282</v>
      </c>
      <c r="N147" s="13">
        <f t="shared" si="18"/>
        <v>0.99295774647887325</v>
      </c>
      <c r="O147" s="14">
        <f t="shared" si="19"/>
        <v>2.528169014084507</v>
      </c>
      <c r="P147" s="15">
        <f t="shared" si="20"/>
        <v>2.354609929078014</v>
      </c>
    </row>
    <row r="148" spans="1:16" x14ac:dyDescent="0.15">
      <c r="A148" s="3">
        <v>1</v>
      </c>
      <c r="B148" s="3">
        <v>36</v>
      </c>
      <c r="C148" s="3" t="s">
        <v>879</v>
      </c>
      <c r="D148" s="3">
        <v>1370</v>
      </c>
      <c r="E148" s="10" t="s">
        <v>607</v>
      </c>
      <c r="F148" s="11">
        <v>393</v>
      </c>
      <c r="G148" s="12">
        <v>393</v>
      </c>
      <c r="H148" s="13">
        <f t="shared" si="16"/>
        <v>1</v>
      </c>
      <c r="I148" s="11">
        <v>789</v>
      </c>
      <c r="J148" s="12">
        <v>684</v>
      </c>
      <c r="K148" s="13">
        <f t="shared" si="17"/>
        <v>0.86692015209125473</v>
      </c>
      <c r="L148" s="11">
        <v>369</v>
      </c>
      <c r="M148" s="12">
        <v>335</v>
      </c>
      <c r="N148" s="13">
        <f t="shared" si="18"/>
        <v>0.90785907859078596</v>
      </c>
      <c r="O148" s="14">
        <f t="shared" si="19"/>
        <v>2.1382113821138211</v>
      </c>
      <c r="P148" s="15">
        <f t="shared" si="20"/>
        <v>2.0417910447761196</v>
      </c>
    </row>
    <row r="149" spans="1:16" x14ac:dyDescent="0.15">
      <c r="A149" s="3">
        <v>1</v>
      </c>
      <c r="B149" s="3">
        <v>36</v>
      </c>
      <c r="C149" s="3" t="s">
        <v>880</v>
      </c>
      <c r="D149" s="3">
        <v>1375</v>
      </c>
      <c r="E149" s="10" t="s">
        <v>686</v>
      </c>
      <c r="F149" s="11">
        <v>17</v>
      </c>
      <c r="G149" s="12">
        <v>17</v>
      </c>
      <c r="H149" s="13">
        <f t="shared" si="16"/>
        <v>1</v>
      </c>
      <c r="I149" s="11">
        <v>45</v>
      </c>
      <c r="J149" s="12">
        <v>52</v>
      </c>
      <c r="K149" s="13">
        <f t="shared" si="17"/>
        <v>1.1555555555555554</v>
      </c>
      <c r="L149" s="11">
        <v>18</v>
      </c>
      <c r="M149" s="12">
        <v>20</v>
      </c>
      <c r="N149" s="13">
        <f t="shared" si="18"/>
        <v>1.1111111111111112</v>
      </c>
      <c r="O149" s="14">
        <f t="shared" si="19"/>
        <v>2.5</v>
      </c>
      <c r="P149" s="15">
        <f t="shared" si="20"/>
        <v>2.6</v>
      </c>
    </row>
    <row r="150" spans="1:16" x14ac:dyDescent="0.15">
      <c r="A150" s="3">
        <v>1</v>
      </c>
      <c r="B150" s="3">
        <v>37</v>
      </c>
      <c r="C150" s="3" t="s">
        <v>882</v>
      </c>
      <c r="D150" s="3">
        <v>1380</v>
      </c>
      <c r="E150" s="10" t="s">
        <v>608</v>
      </c>
      <c r="F150" s="11">
        <v>266</v>
      </c>
      <c r="G150" s="12">
        <v>271</v>
      </c>
      <c r="H150" s="13">
        <f t="shared" si="16"/>
        <v>1.018796992481203</v>
      </c>
      <c r="I150" s="11">
        <v>845</v>
      </c>
      <c r="J150" s="12">
        <v>828</v>
      </c>
      <c r="K150" s="13">
        <f t="shared" si="17"/>
        <v>0.97988165680473371</v>
      </c>
      <c r="L150" s="11">
        <v>292</v>
      </c>
      <c r="M150" s="12">
        <v>298</v>
      </c>
      <c r="N150" s="13">
        <f t="shared" si="18"/>
        <v>1.0205479452054795</v>
      </c>
      <c r="O150" s="14">
        <f t="shared" si="19"/>
        <v>2.8938356164383561</v>
      </c>
      <c r="P150" s="15">
        <f t="shared" si="20"/>
        <v>2.7785234899328861</v>
      </c>
    </row>
    <row r="151" spans="1:16" x14ac:dyDescent="0.15">
      <c r="A151" s="3">
        <v>2</v>
      </c>
      <c r="B151" s="3">
        <v>37</v>
      </c>
      <c r="C151" s="3" t="s">
        <v>1058</v>
      </c>
      <c r="D151" s="3">
        <v>1667</v>
      </c>
      <c r="E151" s="10" t="s">
        <v>687</v>
      </c>
      <c r="F151" s="11">
        <v>45</v>
      </c>
      <c r="G151" s="12">
        <v>45</v>
      </c>
      <c r="H151" s="13">
        <f t="shared" si="16"/>
        <v>1</v>
      </c>
      <c r="I151" s="11">
        <v>62</v>
      </c>
      <c r="J151" s="12">
        <v>55</v>
      </c>
      <c r="K151" s="13">
        <f t="shared" si="17"/>
        <v>0.88709677419354838</v>
      </c>
      <c r="L151" s="11">
        <v>44</v>
      </c>
      <c r="M151" s="12">
        <v>37</v>
      </c>
      <c r="N151" s="13">
        <f t="shared" si="18"/>
        <v>0.84090909090909094</v>
      </c>
      <c r="O151" s="14">
        <f t="shared" si="19"/>
        <v>1.4090909090909092</v>
      </c>
      <c r="P151" s="15">
        <f t="shared" si="20"/>
        <v>1.4864864864864864</v>
      </c>
    </row>
    <row r="152" spans="1:16" x14ac:dyDescent="0.15">
      <c r="A152" s="3">
        <v>1</v>
      </c>
      <c r="B152" s="3">
        <v>38</v>
      </c>
      <c r="C152" s="3" t="s">
        <v>883</v>
      </c>
      <c r="D152" s="3">
        <v>1390</v>
      </c>
      <c r="E152" s="10" t="s">
        <v>609</v>
      </c>
      <c r="F152" s="11">
        <v>278</v>
      </c>
      <c r="G152" s="12">
        <v>273</v>
      </c>
      <c r="H152" s="13">
        <f t="shared" si="16"/>
        <v>0.98201438848920863</v>
      </c>
      <c r="I152" s="11">
        <v>620</v>
      </c>
      <c r="J152" s="12">
        <v>600</v>
      </c>
      <c r="K152" s="13">
        <f t="shared" si="17"/>
        <v>0.967741935483871</v>
      </c>
      <c r="L152" s="11">
        <v>281</v>
      </c>
      <c r="M152" s="12">
        <v>280</v>
      </c>
      <c r="N152" s="13">
        <f t="shared" si="18"/>
        <v>0.99644128113879005</v>
      </c>
      <c r="O152" s="14">
        <f t="shared" si="19"/>
        <v>2.2064056939501779</v>
      </c>
      <c r="P152" s="15">
        <f t="shared" si="20"/>
        <v>2.1428571428571428</v>
      </c>
    </row>
    <row r="153" spans="1:16" x14ac:dyDescent="0.15">
      <c r="A153" s="3">
        <v>2</v>
      </c>
      <c r="B153" s="3">
        <v>38</v>
      </c>
      <c r="C153" s="3" t="s">
        <v>1060</v>
      </c>
      <c r="D153" s="3">
        <v>1668</v>
      </c>
      <c r="E153" s="10" t="s">
        <v>688</v>
      </c>
      <c r="F153" s="11">
        <v>36</v>
      </c>
      <c r="G153" s="12">
        <v>36</v>
      </c>
      <c r="H153" s="13">
        <f t="shared" si="16"/>
        <v>1</v>
      </c>
      <c r="I153" s="11">
        <v>91</v>
      </c>
      <c r="J153" s="12">
        <v>92</v>
      </c>
      <c r="K153" s="13">
        <f t="shared" si="17"/>
        <v>1.0109890109890109</v>
      </c>
      <c r="L153" s="11">
        <v>32</v>
      </c>
      <c r="M153" s="12">
        <v>33</v>
      </c>
      <c r="N153" s="13">
        <f t="shared" si="18"/>
        <v>1.03125</v>
      </c>
      <c r="O153" s="14">
        <f t="shared" si="19"/>
        <v>2.84375</v>
      </c>
      <c r="P153" s="15">
        <f t="shared" si="20"/>
        <v>2.7878787878787881</v>
      </c>
    </row>
    <row r="154" spans="1:16" x14ac:dyDescent="0.15">
      <c r="A154" s="3">
        <v>1</v>
      </c>
      <c r="B154" s="3">
        <v>39</v>
      </c>
      <c r="C154" s="3" t="s">
        <v>884</v>
      </c>
      <c r="D154" s="3">
        <v>1395</v>
      </c>
      <c r="E154" s="10" t="s">
        <v>610</v>
      </c>
      <c r="F154" s="11">
        <v>285</v>
      </c>
      <c r="G154" s="12">
        <v>285</v>
      </c>
      <c r="H154" s="13">
        <f t="shared" si="16"/>
        <v>1</v>
      </c>
      <c r="I154" s="11">
        <v>553</v>
      </c>
      <c r="J154" s="12">
        <v>525</v>
      </c>
      <c r="K154" s="13">
        <f t="shared" si="17"/>
        <v>0.94936708860759489</v>
      </c>
      <c r="L154" s="11">
        <v>287</v>
      </c>
      <c r="M154" s="12">
        <v>279</v>
      </c>
      <c r="N154" s="13">
        <f t="shared" si="18"/>
        <v>0.97212543554006969</v>
      </c>
      <c r="O154" s="14">
        <f t="shared" si="19"/>
        <v>1.9268292682926829</v>
      </c>
      <c r="P154" s="15">
        <f t="shared" si="20"/>
        <v>1.881720430107527</v>
      </c>
    </row>
    <row r="155" spans="1:16" x14ac:dyDescent="0.15">
      <c r="A155" s="3">
        <v>2</v>
      </c>
      <c r="B155" s="3">
        <v>39</v>
      </c>
      <c r="C155" s="3" t="s">
        <v>1062</v>
      </c>
      <c r="D155" s="3">
        <v>1670</v>
      </c>
      <c r="E155" s="10" t="s">
        <v>689</v>
      </c>
      <c r="F155" s="11">
        <v>125</v>
      </c>
      <c r="G155" s="12">
        <v>125</v>
      </c>
      <c r="H155" s="13">
        <f t="shared" si="16"/>
        <v>1</v>
      </c>
      <c r="I155" s="11">
        <v>223</v>
      </c>
      <c r="J155" s="12">
        <v>216</v>
      </c>
      <c r="K155" s="13">
        <f t="shared" si="17"/>
        <v>0.96860986547085204</v>
      </c>
      <c r="L155" s="11">
        <v>126</v>
      </c>
      <c r="M155" s="12">
        <v>125</v>
      </c>
      <c r="N155" s="13">
        <f t="shared" si="18"/>
        <v>0.99206349206349209</v>
      </c>
      <c r="O155" s="14">
        <f t="shared" si="19"/>
        <v>1.7698412698412698</v>
      </c>
      <c r="P155" s="15">
        <f t="shared" si="20"/>
        <v>1.728</v>
      </c>
    </row>
    <row r="156" spans="1:16" x14ac:dyDescent="0.15">
      <c r="A156" s="3">
        <v>2</v>
      </c>
      <c r="B156" s="3">
        <v>39</v>
      </c>
      <c r="C156" s="3" t="s">
        <v>1064</v>
      </c>
      <c r="D156" s="3">
        <v>1671</v>
      </c>
      <c r="E156" s="10" t="s">
        <v>611</v>
      </c>
      <c r="F156" s="11">
        <v>70</v>
      </c>
      <c r="G156" s="12">
        <v>40</v>
      </c>
      <c r="H156" s="13">
        <f t="shared" si="16"/>
        <v>0.5714285714285714</v>
      </c>
      <c r="I156" s="11">
        <v>121</v>
      </c>
      <c r="J156" s="12">
        <v>93</v>
      </c>
      <c r="K156" s="13">
        <f t="shared" si="17"/>
        <v>0.76859504132231404</v>
      </c>
      <c r="L156" s="11">
        <v>76</v>
      </c>
      <c r="M156" s="12">
        <v>46</v>
      </c>
      <c r="N156" s="13">
        <f t="shared" si="18"/>
        <v>0.60526315789473684</v>
      </c>
      <c r="O156" s="14">
        <f t="shared" si="19"/>
        <v>1.5921052631578947</v>
      </c>
      <c r="P156" s="15">
        <f t="shared" si="20"/>
        <v>2.0217391304347827</v>
      </c>
    </row>
    <row r="157" spans="1:16" x14ac:dyDescent="0.15">
      <c r="A157" s="3">
        <v>2</v>
      </c>
      <c r="B157" s="3">
        <v>40</v>
      </c>
      <c r="C157" s="3" t="s">
        <v>1066</v>
      </c>
      <c r="D157" s="3">
        <v>1675</v>
      </c>
      <c r="E157" s="10" t="s">
        <v>612</v>
      </c>
      <c r="F157" s="11">
        <v>410</v>
      </c>
      <c r="G157" s="12">
        <v>408</v>
      </c>
      <c r="H157" s="13">
        <f t="shared" si="16"/>
        <v>0.99512195121951219</v>
      </c>
      <c r="I157" s="11">
        <v>1067</v>
      </c>
      <c r="J157" s="12">
        <v>1103</v>
      </c>
      <c r="K157" s="13">
        <f t="shared" si="17"/>
        <v>1.0337394564198688</v>
      </c>
      <c r="L157" s="11">
        <v>426</v>
      </c>
      <c r="M157" s="12">
        <v>424</v>
      </c>
      <c r="N157" s="13">
        <f t="shared" si="18"/>
        <v>0.99530516431924887</v>
      </c>
      <c r="O157" s="14">
        <f t="shared" si="19"/>
        <v>2.504694835680751</v>
      </c>
      <c r="P157" s="15">
        <f t="shared" si="20"/>
        <v>2.6014150943396226</v>
      </c>
    </row>
    <row r="158" spans="1:16" x14ac:dyDescent="0.15">
      <c r="A158" s="3">
        <v>1</v>
      </c>
      <c r="B158" s="3">
        <v>40</v>
      </c>
      <c r="C158" s="3" t="s">
        <v>886</v>
      </c>
      <c r="D158" s="3">
        <v>1405</v>
      </c>
      <c r="E158" s="10" t="s">
        <v>613</v>
      </c>
      <c r="F158" s="11">
        <v>28</v>
      </c>
      <c r="G158" s="12">
        <v>28</v>
      </c>
      <c r="H158" s="13">
        <f t="shared" si="16"/>
        <v>1</v>
      </c>
      <c r="I158" s="11">
        <v>122</v>
      </c>
      <c r="J158" s="12">
        <v>100</v>
      </c>
      <c r="K158" s="13">
        <f t="shared" si="17"/>
        <v>0.81967213114754101</v>
      </c>
      <c r="L158" s="11">
        <v>26</v>
      </c>
      <c r="M158" s="12">
        <v>29</v>
      </c>
      <c r="N158" s="13">
        <f t="shared" si="18"/>
        <v>1.1153846153846154</v>
      </c>
      <c r="O158" s="14">
        <f t="shared" si="19"/>
        <v>4.6923076923076925</v>
      </c>
      <c r="P158" s="15">
        <f t="shared" si="20"/>
        <v>3.4482758620689653</v>
      </c>
    </row>
    <row r="159" spans="1:16" x14ac:dyDescent="0.15">
      <c r="A159" s="3">
        <v>1</v>
      </c>
      <c r="B159" s="3">
        <v>40</v>
      </c>
      <c r="C159" s="3" t="s">
        <v>888</v>
      </c>
      <c r="D159" s="3">
        <v>1415</v>
      </c>
      <c r="E159" s="10" t="s">
        <v>614</v>
      </c>
      <c r="F159" s="11">
        <v>208</v>
      </c>
      <c r="G159" s="12">
        <v>208</v>
      </c>
      <c r="H159" s="13">
        <f t="shared" si="16"/>
        <v>1</v>
      </c>
      <c r="I159" s="11">
        <v>549</v>
      </c>
      <c r="J159" s="12">
        <v>523</v>
      </c>
      <c r="K159" s="13">
        <f t="shared" si="17"/>
        <v>0.95264116575591984</v>
      </c>
      <c r="L159" s="11">
        <v>210</v>
      </c>
      <c r="M159" s="12">
        <v>210</v>
      </c>
      <c r="N159" s="13">
        <f t="shared" si="18"/>
        <v>1</v>
      </c>
      <c r="O159" s="14">
        <f t="shared" si="19"/>
        <v>2.6142857142857143</v>
      </c>
      <c r="P159" s="15">
        <f t="shared" si="20"/>
        <v>2.4904761904761905</v>
      </c>
    </row>
    <row r="160" spans="1:16" x14ac:dyDescent="0.15">
      <c r="A160" s="3">
        <v>2</v>
      </c>
      <c r="B160" s="3">
        <v>40</v>
      </c>
      <c r="C160" s="3" t="s">
        <v>1068</v>
      </c>
      <c r="D160" s="3">
        <v>1680</v>
      </c>
      <c r="E160" s="10" t="s">
        <v>615</v>
      </c>
      <c r="F160" s="11">
        <v>8</v>
      </c>
      <c r="G160" s="12">
        <v>8</v>
      </c>
      <c r="H160" s="13">
        <f t="shared" si="16"/>
        <v>1</v>
      </c>
      <c r="I160" s="11">
        <v>15</v>
      </c>
      <c r="J160" s="12">
        <v>22</v>
      </c>
      <c r="K160" s="13">
        <f t="shared" si="17"/>
        <v>1.4666666666666666</v>
      </c>
      <c r="L160" s="11">
        <v>6</v>
      </c>
      <c r="M160" s="12">
        <v>8</v>
      </c>
      <c r="N160" s="13">
        <f t="shared" si="18"/>
        <v>1.3333333333333333</v>
      </c>
      <c r="O160" s="14">
        <f t="shared" si="19"/>
        <v>2.5</v>
      </c>
      <c r="P160" s="15">
        <f t="shared" si="20"/>
        <v>2.75</v>
      </c>
    </row>
    <row r="161" spans="1:16" x14ac:dyDescent="0.15">
      <c r="A161" s="3">
        <v>1</v>
      </c>
      <c r="B161" s="3">
        <v>40</v>
      </c>
      <c r="C161" s="3" t="s">
        <v>889</v>
      </c>
      <c r="D161" s="3">
        <v>1420</v>
      </c>
      <c r="E161" s="10" t="s">
        <v>690</v>
      </c>
      <c r="F161" s="11">
        <v>127</v>
      </c>
      <c r="G161" s="12">
        <v>129</v>
      </c>
      <c r="H161" s="13">
        <f t="shared" si="16"/>
        <v>1.015748031496063</v>
      </c>
      <c r="I161" s="11">
        <v>322</v>
      </c>
      <c r="J161" s="12">
        <v>324</v>
      </c>
      <c r="K161" s="13">
        <f t="shared" si="17"/>
        <v>1.0062111801242235</v>
      </c>
      <c r="L161" s="11">
        <v>110</v>
      </c>
      <c r="M161" s="12">
        <v>126</v>
      </c>
      <c r="N161" s="13">
        <f t="shared" si="18"/>
        <v>1.1454545454545455</v>
      </c>
      <c r="O161" s="14">
        <f t="shared" si="19"/>
        <v>2.9272727272727272</v>
      </c>
      <c r="P161" s="15">
        <f t="shared" si="20"/>
        <v>2.5714285714285716</v>
      </c>
    </row>
    <row r="162" spans="1:16" x14ac:dyDescent="0.15">
      <c r="A162" s="3">
        <v>2</v>
      </c>
      <c r="B162" s="3">
        <v>40</v>
      </c>
      <c r="C162" s="3" t="s">
        <v>1070</v>
      </c>
      <c r="D162" s="3">
        <v>1685</v>
      </c>
      <c r="E162" s="10" t="s">
        <v>691</v>
      </c>
      <c r="F162" s="11">
        <v>70</v>
      </c>
      <c r="G162" s="12">
        <v>70</v>
      </c>
      <c r="H162" s="13">
        <f t="shared" si="16"/>
        <v>1</v>
      </c>
      <c r="I162" s="11">
        <v>241</v>
      </c>
      <c r="J162" s="12">
        <v>228</v>
      </c>
      <c r="K162" s="13">
        <f t="shared" si="17"/>
        <v>0.94605809128630702</v>
      </c>
      <c r="L162" s="11">
        <v>74</v>
      </c>
      <c r="M162" s="12">
        <v>77</v>
      </c>
      <c r="N162" s="13">
        <f t="shared" si="18"/>
        <v>1.0405405405405406</v>
      </c>
      <c r="O162" s="14">
        <f t="shared" si="19"/>
        <v>3.2567567567567566</v>
      </c>
      <c r="P162" s="15">
        <f t="shared" si="20"/>
        <v>2.9610389610389611</v>
      </c>
    </row>
    <row r="163" spans="1:16" x14ac:dyDescent="0.15">
      <c r="A163" s="3">
        <v>2</v>
      </c>
      <c r="B163" s="3">
        <v>40</v>
      </c>
      <c r="C163" s="3" t="s">
        <v>1072</v>
      </c>
      <c r="D163" s="3">
        <v>1690</v>
      </c>
      <c r="E163" s="10" t="s">
        <v>616</v>
      </c>
      <c r="F163" s="11">
        <v>41</v>
      </c>
      <c r="G163" s="12">
        <v>41</v>
      </c>
      <c r="H163" s="13">
        <f t="shared" si="16"/>
        <v>1</v>
      </c>
      <c r="I163" s="11">
        <v>125</v>
      </c>
      <c r="J163" s="12">
        <v>155</v>
      </c>
      <c r="K163" s="13">
        <f t="shared" si="17"/>
        <v>1.24</v>
      </c>
      <c r="L163" s="11">
        <v>42</v>
      </c>
      <c r="M163" s="12">
        <v>51</v>
      </c>
      <c r="N163" s="13">
        <f t="shared" si="18"/>
        <v>1.2142857142857142</v>
      </c>
      <c r="O163" s="14">
        <f t="shared" si="19"/>
        <v>2.9761904761904763</v>
      </c>
      <c r="P163" s="15">
        <f t="shared" si="20"/>
        <v>3.0392156862745097</v>
      </c>
    </row>
    <row r="164" spans="1:16" x14ac:dyDescent="0.15">
      <c r="A164" s="3">
        <v>1</v>
      </c>
      <c r="B164" s="3">
        <v>41</v>
      </c>
      <c r="C164" s="3" t="s">
        <v>891</v>
      </c>
      <c r="D164" s="3">
        <v>1425</v>
      </c>
      <c r="E164" s="10" t="s">
        <v>617</v>
      </c>
      <c r="F164" s="11">
        <v>162</v>
      </c>
      <c r="G164" s="12">
        <v>160</v>
      </c>
      <c r="H164" s="13">
        <f t="shared" si="16"/>
        <v>0.98765432098765427</v>
      </c>
      <c r="I164" s="11">
        <v>394</v>
      </c>
      <c r="J164" s="12">
        <v>390</v>
      </c>
      <c r="K164" s="13">
        <f t="shared" si="17"/>
        <v>0.98984771573604058</v>
      </c>
      <c r="L164" s="11">
        <v>168</v>
      </c>
      <c r="M164" s="12">
        <v>170</v>
      </c>
      <c r="N164" s="13">
        <f t="shared" si="18"/>
        <v>1.0119047619047619</v>
      </c>
      <c r="O164" s="14">
        <f t="shared" si="19"/>
        <v>2.3452380952380953</v>
      </c>
      <c r="P164" s="15">
        <f t="shared" si="20"/>
        <v>2.2941176470588234</v>
      </c>
    </row>
    <row r="165" spans="1:16" x14ac:dyDescent="0.15">
      <c r="A165" s="3">
        <v>1</v>
      </c>
      <c r="B165" s="3">
        <v>42</v>
      </c>
      <c r="C165" s="3" t="s">
        <v>893</v>
      </c>
      <c r="D165" s="3">
        <v>1435</v>
      </c>
      <c r="E165" s="10" t="s">
        <v>618</v>
      </c>
      <c r="F165" s="11">
        <v>261</v>
      </c>
      <c r="G165" s="12">
        <v>265</v>
      </c>
      <c r="H165" s="13">
        <f t="shared" si="16"/>
        <v>1.0153256704980842</v>
      </c>
      <c r="I165" s="11">
        <v>519</v>
      </c>
      <c r="J165" s="12">
        <v>473</v>
      </c>
      <c r="K165" s="13">
        <f t="shared" si="17"/>
        <v>0.91136801541425816</v>
      </c>
      <c r="L165" s="11">
        <v>229</v>
      </c>
      <c r="M165" s="12">
        <v>210</v>
      </c>
      <c r="N165" s="13">
        <f t="shared" si="18"/>
        <v>0.91703056768558955</v>
      </c>
      <c r="O165" s="14">
        <f t="shared" si="19"/>
        <v>2.2663755458515285</v>
      </c>
      <c r="P165" s="15">
        <f t="shared" si="20"/>
        <v>2.2523809523809524</v>
      </c>
    </row>
    <row r="166" spans="1:16" x14ac:dyDescent="0.15">
      <c r="A166" s="3">
        <v>2</v>
      </c>
      <c r="B166" s="3">
        <v>42</v>
      </c>
      <c r="C166" s="3" t="s">
        <v>1074</v>
      </c>
      <c r="D166" s="3">
        <v>1695</v>
      </c>
      <c r="E166" s="10" t="s">
        <v>619</v>
      </c>
      <c r="F166" s="11">
        <v>217</v>
      </c>
      <c r="G166" s="12">
        <v>217</v>
      </c>
      <c r="H166" s="13">
        <f t="shared" si="16"/>
        <v>1</v>
      </c>
      <c r="I166" s="11">
        <v>328</v>
      </c>
      <c r="J166" s="12">
        <v>315</v>
      </c>
      <c r="K166" s="13">
        <f t="shared" si="17"/>
        <v>0.96036585365853655</v>
      </c>
      <c r="L166" s="11">
        <v>189</v>
      </c>
      <c r="M166" s="12">
        <v>192</v>
      </c>
      <c r="N166" s="13">
        <f t="shared" si="18"/>
        <v>1.0158730158730158</v>
      </c>
      <c r="O166" s="14">
        <f t="shared" si="19"/>
        <v>1.7354497354497354</v>
      </c>
      <c r="P166" s="15">
        <f t="shared" si="20"/>
        <v>1.640625</v>
      </c>
    </row>
    <row r="167" spans="1:16" x14ac:dyDescent="0.15">
      <c r="A167" s="3">
        <v>1</v>
      </c>
      <c r="B167" s="3">
        <v>43</v>
      </c>
      <c r="C167" s="3" t="s">
        <v>895</v>
      </c>
      <c r="D167" s="3">
        <v>1440</v>
      </c>
      <c r="E167" s="10" t="s">
        <v>620</v>
      </c>
      <c r="F167" s="11">
        <v>307</v>
      </c>
      <c r="G167" s="12">
        <v>295</v>
      </c>
      <c r="H167" s="13">
        <f t="shared" si="16"/>
        <v>0.96091205211726383</v>
      </c>
      <c r="I167" s="11">
        <v>636</v>
      </c>
      <c r="J167" s="12">
        <v>741</v>
      </c>
      <c r="K167" s="13">
        <f t="shared" si="17"/>
        <v>1.1650943396226414</v>
      </c>
      <c r="L167" s="11">
        <v>288</v>
      </c>
      <c r="M167" s="12">
        <v>279</v>
      </c>
      <c r="N167" s="13">
        <f t="shared" si="18"/>
        <v>0.96875</v>
      </c>
      <c r="O167" s="14">
        <f t="shared" si="19"/>
        <v>2.2083333333333335</v>
      </c>
      <c r="P167" s="15">
        <f t="shared" si="20"/>
        <v>2.6559139784946235</v>
      </c>
    </row>
    <row r="168" spans="1:16" x14ac:dyDescent="0.15">
      <c r="A168" s="3">
        <v>2</v>
      </c>
      <c r="B168" s="3">
        <v>43</v>
      </c>
      <c r="C168" s="3" t="s">
        <v>1076</v>
      </c>
      <c r="D168" s="3">
        <v>1700</v>
      </c>
      <c r="E168" s="10" t="s">
        <v>621</v>
      </c>
      <c r="F168" s="11">
        <v>73</v>
      </c>
      <c r="G168" s="12">
        <v>73</v>
      </c>
      <c r="H168" s="13">
        <f t="shared" si="16"/>
        <v>1</v>
      </c>
      <c r="I168" s="11">
        <v>157</v>
      </c>
      <c r="J168" s="12">
        <v>136</v>
      </c>
      <c r="K168" s="13">
        <f t="shared" si="17"/>
        <v>0.86624203821656054</v>
      </c>
      <c r="L168" s="11">
        <v>75</v>
      </c>
      <c r="M168" s="12">
        <v>78</v>
      </c>
      <c r="N168" s="13">
        <f t="shared" si="18"/>
        <v>1.04</v>
      </c>
      <c r="O168" s="14">
        <f t="shared" si="19"/>
        <v>2.0933333333333333</v>
      </c>
      <c r="P168" s="15">
        <f t="shared" si="20"/>
        <v>1.7435897435897436</v>
      </c>
    </row>
    <row r="169" spans="1:16" x14ac:dyDescent="0.15">
      <c r="A169" s="3">
        <v>1</v>
      </c>
      <c r="B169" s="3">
        <v>44</v>
      </c>
      <c r="C169" s="3" t="s">
        <v>897</v>
      </c>
      <c r="D169" s="3">
        <v>1445</v>
      </c>
      <c r="E169" s="10" t="s">
        <v>622</v>
      </c>
      <c r="F169" s="11">
        <v>161</v>
      </c>
      <c r="G169" s="12">
        <v>171</v>
      </c>
      <c r="H169" s="13">
        <f t="shared" si="16"/>
        <v>1.0621118012422359</v>
      </c>
      <c r="I169" s="11">
        <v>338</v>
      </c>
      <c r="J169" s="12">
        <v>324</v>
      </c>
      <c r="K169" s="13">
        <f t="shared" si="17"/>
        <v>0.95857988165680474</v>
      </c>
      <c r="L169" s="11">
        <v>158</v>
      </c>
      <c r="M169" s="12">
        <v>169</v>
      </c>
      <c r="N169" s="13">
        <f t="shared" si="18"/>
        <v>1.0696202531645569</v>
      </c>
      <c r="O169" s="14">
        <f t="shared" si="19"/>
        <v>2.1392405063291138</v>
      </c>
      <c r="P169" s="15">
        <f t="shared" si="20"/>
        <v>1.9171597633136095</v>
      </c>
    </row>
    <row r="170" spans="1:16" x14ac:dyDescent="0.15">
      <c r="A170" s="3">
        <v>2</v>
      </c>
      <c r="B170" s="3">
        <v>44</v>
      </c>
      <c r="C170" s="3" t="s">
        <v>1078</v>
      </c>
      <c r="D170" s="3">
        <v>1702</v>
      </c>
      <c r="E170" s="10" t="s">
        <v>692</v>
      </c>
      <c r="F170" s="11">
        <v>30</v>
      </c>
      <c r="G170" s="12">
        <v>30</v>
      </c>
      <c r="H170" s="13">
        <f t="shared" si="16"/>
        <v>1</v>
      </c>
      <c r="I170" s="11">
        <v>63</v>
      </c>
      <c r="J170" s="12">
        <v>74</v>
      </c>
      <c r="K170" s="13">
        <f t="shared" si="17"/>
        <v>1.1746031746031746</v>
      </c>
      <c r="L170" s="11">
        <v>30</v>
      </c>
      <c r="M170" s="12">
        <v>31</v>
      </c>
      <c r="N170" s="13">
        <f t="shared" si="18"/>
        <v>1.0333333333333334</v>
      </c>
      <c r="O170" s="14">
        <f t="shared" si="19"/>
        <v>2.1</v>
      </c>
      <c r="P170" s="15">
        <f t="shared" si="20"/>
        <v>2.3870967741935485</v>
      </c>
    </row>
    <row r="171" spans="1:16" x14ac:dyDescent="0.15">
      <c r="A171" s="3">
        <v>1</v>
      </c>
      <c r="B171" s="3">
        <v>45</v>
      </c>
      <c r="C171" s="3" t="s">
        <v>899</v>
      </c>
      <c r="D171" s="3">
        <v>1455</v>
      </c>
      <c r="E171" s="10" t="s">
        <v>623</v>
      </c>
      <c r="F171" s="11">
        <v>157</v>
      </c>
      <c r="G171" s="12">
        <v>167</v>
      </c>
      <c r="H171" s="13">
        <f t="shared" si="16"/>
        <v>1.0636942675159236</v>
      </c>
      <c r="I171" s="11">
        <v>363</v>
      </c>
      <c r="J171" s="12">
        <v>345</v>
      </c>
      <c r="K171" s="13">
        <f t="shared" si="17"/>
        <v>0.95041322314049592</v>
      </c>
      <c r="L171" s="11">
        <v>156</v>
      </c>
      <c r="M171" s="12">
        <v>166</v>
      </c>
      <c r="N171" s="13">
        <f t="shared" si="18"/>
        <v>1.0641025641025641</v>
      </c>
      <c r="O171" s="14">
        <f t="shared" si="19"/>
        <v>2.3269230769230771</v>
      </c>
      <c r="P171" s="15">
        <f t="shared" si="20"/>
        <v>2.0783132530120483</v>
      </c>
    </row>
    <row r="172" spans="1:16" x14ac:dyDescent="0.15">
      <c r="A172" s="3">
        <v>2</v>
      </c>
      <c r="B172" s="3">
        <v>45</v>
      </c>
      <c r="C172" s="3" t="s">
        <v>1082</v>
      </c>
      <c r="D172" s="3">
        <v>1704</v>
      </c>
      <c r="E172" s="10" t="s">
        <v>693</v>
      </c>
      <c r="F172" s="11">
        <v>40</v>
      </c>
      <c r="G172" s="12">
        <v>40</v>
      </c>
      <c r="H172" s="13">
        <f t="shared" si="16"/>
        <v>1</v>
      </c>
      <c r="I172" s="11">
        <v>91</v>
      </c>
      <c r="J172" s="12">
        <v>76</v>
      </c>
      <c r="K172" s="13">
        <f t="shared" si="17"/>
        <v>0.8351648351648352</v>
      </c>
      <c r="L172" s="11">
        <v>40</v>
      </c>
      <c r="M172" s="12">
        <v>40</v>
      </c>
      <c r="N172" s="13">
        <f t="shared" si="18"/>
        <v>1</v>
      </c>
      <c r="O172" s="14">
        <f t="shared" si="19"/>
        <v>2.2749999999999999</v>
      </c>
      <c r="P172" s="15">
        <f t="shared" si="20"/>
        <v>1.9</v>
      </c>
    </row>
    <row r="173" spans="1:16" x14ac:dyDescent="0.15">
      <c r="A173" s="3">
        <v>2</v>
      </c>
      <c r="B173" s="3">
        <v>45</v>
      </c>
      <c r="C173" s="3" t="s">
        <v>1080</v>
      </c>
      <c r="D173" s="3">
        <v>1703</v>
      </c>
      <c r="E173" s="10" t="s">
        <v>694</v>
      </c>
      <c r="F173" s="11">
        <v>80</v>
      </c>
      <c r="G173" s="12">
        <v>80</v>
      </c>
      <c r="H173" s="13">
        <f t="shared" si="16"/>
        <v>1</v>
      </c>
      <c r="I173" s="11">
        <v>132</v>
      </c>
      <c r="J173" s="12">
        <v>142</v>
      </c>
      <c r="K173" s="13">
        <f t="shared" si="17"/>
        <v>1.0757575757575757</v>
      </c>
      <c r="L173" s="11">
        <v>90</v>
      </c>
      <c r="M173" s="12">
        <v>90</v>
      </c>
      <c r="N173" s="13">
        <f t="shared" si="18"/>
        <v>1</v>
      </c>
      <c r="O173" s="14">
        <f t="shared" si="19"/>
        <v>1.4666666666666666</v>
      </c>
      <c r="P173" s="15">
        <f t="shared" si="20"/>
        <v>1.5777777777777777</v>
      </c>
    </row>
    <row r="174" spans="1:16" x14ac:dyDescent="0.15">
      <c r="A174" s="3">
        <v>1</v>
      </c>
      <c r="B174" s="3">
        <v>46</v>
      </c>
      <c r="C174" s="3" t="s">
        <v>901</v>
      </c>
      <c r="D174" s="3">
        <v>1465</v>
      </c>
      <c r="E174" s="10" t="s">
        <v>624</v>
      </c>
      <c r="F174" s="11">
        <v>297</v>
      </c>
      <c r="G174" s="12">
        <v>335</v>
      </c>
      <c r="H174" s="13">
        <f t="shared" si="16"/>
        <v>1.127946127946128</v>
      </c>
      <c r="I174" s="11">
        <v>559</v>
      </c>
      <c r="J174" s="12">
        <v>666</v>
      </c>
      <c r="K174" s="13">
        <f t="shared" si="17"/>
        <v>1.1914132379248659</v>
      </c>
      <c r="L174" s="11">
        <v>279</v>
      </c>
      <c r="M174" s="12">
        <v>311</v>
      </c>
      <c r="N174" s="13">
        <f t="shared" si="18"/>
        <v>1.1146953405017921</v>
      </c>
      <c r="O174" s="14">
        <f t="shared" si="19"/>
        <v>2.0035842293906811</v>
      </c>
      <c r="P174" s="15">
        <f t="shared" si="20"/>
        <v>2.1414790996784565</v>
      </c>
    </row>
    <row r="175" spans="1:16" x14ac:dyDescent="0.15">
      <c r="A175" s="3">
        <v>1</v>
      </c>
      <c r="B175" s="3">
        <v>46</v>
      </c>
      <c r="C175" s="3" t="s">
        <v>903</v>
      </c>
      <c r="D175" s="3">
        <v>1470</v>
      </c>
      <c r="E175" s="10" t="s">
        <v>625</v>
      </c>
      <c r="F175" s="11">
        <v>70</v>
      </c>
      <c r="G175" s="12">
        <v>70</v>
      </c>
      <c r="H175" s="13">
        <f t="shared" si="16"/>
        <v>1</v>
      </c>
      <c r="I175" s="11">
        <v>94</v>
      </c>
      <c r="J175" s="12">
        <v>95</v>
      </c>
      <c r="K175" s="13">
        <f t="shared" si="17"/>
        <v>1.0106382978723405</v>
      </c>
      <c r="L175" s="11">
        <v>73</v>
      </c>
      <c r="M175" s="12">
        <v>73</v>
      </c>
      <c r="N175" s="13">
        <f t="shared" si="18"/>
        <v>1</v>
      </c>
      <c r="O175" s="14">
        <f t="shared" si="19"/>
        <v>1.2876712328767124</v>
      </c>
      <c r="P175" s="15">
        <f t="shared" si="20"/>
        <v>1.3013698630136987</v>
      </c>
    </row>
    <row r="176" spans="1:16" x14ac:dyDescent="0.15">
      <c r="A176" s="3">
        <v>2</v>
      </c>
      <c r="B176" s="3">
        <v>47</v>
      </c>
      <c r="C176" s="3" t="s">
        <v>1085</v>
      </c>
      <c r="D176" s="3">
        <v>1706</v>
      </c>
      <c r="E176" s="10" t="s">
        <v>695</v>
      </c>
      <c r="F176" s="11">
        <v>23</v>
      </c>
      <c r="G176" s="12">
        <v>23</v>
      </c>
      <c r="H176" s="13">
        <f t="shared" si="16"/>
        <v>1</v>
      </c>
      <c r="I176" s="11">
        <v>60</v>
      </c>
      <c r="J176" s="12">
        <v>53</v>
      </c>
      <c r="K176" s="13">
        <f t="shared" si="17"/>
        <v>0.8833333333333333</v>
      </c>
      <c r="L176" s="11">
        <v>25</v>
      </c>
      <c r="M176" s="12">
        <v>25</v>
      </c>
      <c r="N176" s="13">
        <f t="shared" si="18"/>
        <v>1</v>
      </c>
      <c r="O176" s="14">
        <f t="shared" si="19"/>
        <v>2.4</v>
      </c>
      <c r="P176" s="15">
        <f t="shared" si="20"/>
        <v>2.12</v>
      </c>
    </row>
    <row r="177" spans="1:16" x14ac:dyDescent="0.15">
      <c r="A177" s="3">
        <v>2</v>
      </c>
      <c r="B177" s="3">
        <v>47</v>
      </c>
      <c r="C177" s="3" t="s">
        <v>1083</v>
      </c>
      <c r="D177" s="3">
        <v>1705</v>
      </c>
      <c r="E177" s="10" t="s">
        <v>696</v>
      </c>
      <c r="F177" s="11">
        <v>34</v>
      </c>
      <c r="G177" s="12">
        <v>34</v>
      </c>
      <c r="H177" s="13">
        <f t="shared" si="16"/>
        <v>1</v>
      </c>
      <c r="I177" s="11">
        <v>75</v>
      </c>
      <c r="J177" s="12">
        <v>87</v>
      </c>
      <c r="K177" s="13">
        <f t="shared" si="17"/>
        <v>1.1599999999999999</v>
      </c>
      <c r="L177" s="11">
        <v>39</v>
      </c>
      <c r="M177" s="12">
        <v>43</v>
      </c>
      <c r="N177" s="13">
        <f t="shared" si="18"/>
        <v>1.1025641025641026</v>
      </c>
      <c r="O177" s="14">
        <f t="shared" si="19"/>
        <v>1.9230769230769231</v>
      </c>
      <c r="P177" s="15">
        <f t="shared" si="20"/>
        <v>2.0232558139534884</v>
      </c>
    </row>
    <row r="178" spans="1:16" x14ac:dyDescent="0.15">
      <c r="A178" s="3">
        <v>2</v>
      </c>
      <c r="B178" s="3">
        <v>47</v>
      </c>
      <c r="C178" s="3" t="s">
        <v>1087</v>
      </c>
      <c r="D178" s="3">
        <v>1710</v>
      </c>
      <c r="E178" s="10" t="s">
        <v>626</v>
      </c>
      <c r="F178" s="11">
        <v>230</v>
      </c>
      <c r="G178" s="12">
        <v>235</v>
      </c>
      <c r="H178" s="13">
        <f t="shared" si="16"/>
        <v>1.0217391304347827</v>
      </c>
      <c r="I178" s="11">
        <v>234</v>
      </c>
      <c r="J178" s="12">
        <v>267</v>
      </c>
      <c r="K178" s="13">
        <f t="shared" si="17"/>
        <v>1.141025641025641</v>
      </c>
      <c r="L178" s="11">
        <v>184</v>
      </c>
      <c r="M178" s="12">
        <v>198</v>
      </c>
      <c r="N178" s="13">
        <f t="shared" si="18"/>
        <v>1.076086956521739</v>
      </c>
      <c r="O178" s="14">
        <f t="shared" si="19"/>
        <v>1.2717391304347827</v>
      </c>
      <c r="P178" s="15">
        <f t="shared" si="20"/>
        <v>1.3484848484848484</v>
      </c>
    </row>
    <row r="179" spans="1:16" x14ac:dyDescent="0.15">
      <c r="A179" s="3">
        <v>1</v>
      </c>
      <c r="B179" s="3">
        <v>47</v>
      </c>
      <c r="C179" s="3" t="s">
        <v>905</v>
      </c>
      <c r="D179" s="3">
        <v>1475</v>
      </c>
      <c r="E179" s="10" t="s">
        <v>627</v>
      </c>
      <c r="F179" s="11">
        <v>274</v>
      </c>
      <c r="G179" s="12">
        <v>274</v>
      </c>
      <c r="H179" s="13">
        <f t="shared" si="16"/>
        <v>1</v>
      </c>
      <c r="I179" s="11">
        <v>504</v>
      </c>
      <c r="J179" s="12">
        <v>447</v>
      </c>
      <c r="K179" s="13">
        <f t="shared" si="17"/>
        <v>0.88690476190476186</v>
      </c>
      <c r="L179" s="11">
        <v>243</v>
      </c>
      <c r="M179" s="12">
        <v>222</v>
      </c>
      <c r="N179" s="13">
        <f t="shared" si="18"/>
        <v>0.9135802469135802</v>
      </c>
      <c r="O179" s="14">
        <f t="shared" si="19"/>
        <v>2.074074074074074</v>
      </c>
      <c r="P179" s="15">
        <f t="shared" si="20"/>
        <v>2.0135135135135136</v>
      </c>
    </row>
  </sheetData>
  <mergeCells count="6">
    <mergeCell ref="E3:P3"/>
    <mergeCell ref="E5:E6"/>
    <mergeCell ref="F5:H5"/>
    <mergeCell ref="I5:K5"/>
    <mergeCell ref="L5:N5"/>
    <mergeCell ref="O5:P5"/>
  </mergeCells>
  <phoneticPr fontId="8"/>
  <printOptions horizontalCentered="1"/>
  <pageMargins left="0.39370078740157483" right="0.39370078740157483" top="0.59055118110236227" bottom="0.59055118110236227" header="0.31496062992125984" footer="0.23622047244094491"/>
  <pageSetup paperSize="9" fitToHeight="0" orientation="portrait" horizontalDpi="1200" verticalDpi="1200" r:id="rId1"/>
  <headerFooter>
    <oddFooter>&amp;C&amp;G
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2"/>
  <sheetViews>
    <sheetView topLeftCell="E1" workbookViewId="0">
      <pane ySplit="6" topLeftCell="A7" activePane="bottomLeft" state="frozen"/>
      <selection activeCell="D1" sqref="D1"/>
      <selection pane="bottomLeft" activeCell="E1" sqref="E1"/>
    </sheetView>
  </sheetViews>
  <sheetFormatPr defaultRowHeight="12" x14ac:dyDescent="0.15"/>
  <cols>
    <col min="1" max="4" width="9.109375" hidden="1" customWidth="1"/>
    <col min="5" max="5" width="22.109375" customWidth="1"/>
    <col min="6" max="7" width="7.109375" customWidth="1"/>
    <col min="8" max="8" width="6.33203125" customWidth="1"/>
    <col min="9" max="10" width="7.109375" customWidth="1"/>
    <col min="11" max="11" width="6.33203125" customWidth="1"/>
    <col min="12" max="13" width="7.109375" customWidth="1"/>
    <col min="14" max="14" width="6.33203125" customWidth="1"/>
    <col min="15" max="16" width="6.109375" customWidth="1"/>
  </cols>
  <sheetData>
    <row r="1" spans="1:16" s="3" customFormat="1" ht="19.2" x14ac:dyDescent="0.15">
      <c r="E1" s="1" t="s">
        <v>1460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3" customFormat="1" ht="5.25" customHeight="1" x14ac:dyDescent="0.15">
      <c r="E2" s="4"/>
      <c r="F2" s="4"/>
      <c r="G2" s="4"/>
      <c r="H2" s="5"/>
      <c r="I2" s="4"/>
      <c r="J2" s="4"/>
      <c r="K2" s="5"/>
      <c r="L2" s="4"/>
      <c r="M2" s="4"/>
      <c r="N2" s="5"/>
      <c r="O2" s="5"/>
      <c r="P2" s="5"/>
    </row>
    <row r="3" spans="1:16" s="3" customFormat="1" ht="13.5" customHeight="1" x14ac:dyDescent="0.15">
      <c r="E3" s="140" t="s">
        <v>714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</row>
    <row r="4" spans="1:16" s="3" customFormat="1" ht="9" customHeight="1" x14ac:dyDescent="0.15">
      <c r="E4" s="4"/>
      <c r="F4" s="4"/>
      <c r="G4" s="4"/>
      <c r="H4" s="5"/>
      <c r="I4" s="4"/>
      <c r="J4" s="4"/>
      <c r="K4" s="5"/>
      <c r="L4" s="4"/>
      <c r="M4" s="4"/>
      <c r="N4" s="5"/>
      <c r="O4" s="5"/>
      <c r="P4" s="5"/>
    </row>
    <row r="5" spans="1:16" s="3" customFormat="1" ht="14.25" customHeight="1" x14ac:dyDescent="0.15">
      <c r="E5" s="141" t="s">
        <v>0</v>
      </c>
      <c r="F5" s="143" t="s">
        <v>4</v>
      </c>
      <c r="G5" s="143"/>
      <c r="H5" s="143"/>
      <c r="I5" s="143" t="s">
        <v>1</v>
      </c>
      <c r="J5" s="143"/>
      <c r="K5" s="143"/>
      <c r="L5" s="143" t="s">
        <v>2</v>
      </c>
      <c r="M5" s="143"/>
      <c r="N5" s="143"/>
      <c r="O5" s="143" t="s">
        <v>3</v>
      </c>
      <c r="P5" s="144"/>
    </row>
    <row r="6" spans="1:16" s="3" customFormat="1" ht="14.25" customHeight="1" x14ac:dyDescent="0.15">
      <c r="A6" s="3" t="s">
        <v>732</v>
      </c>
      <c r="B6" s="3" t="s">
        <v>733</v>
      </c>
      <c r="C6" s="3" t="s">
        <v>734</v>
      </c>
      <c r="D6" s="3" t="s">
        <v>737</v>
      </c>
      <c r="E6" s="142"/>
      <c r="F6" s="6" t="s">
        <v>697</v>
      </c>
      <c r="G6" s="7" t="s">
        <v>716</v>
      </c>
      <c r="H6" s="8" t="s">
        <v>718</v>
      </c>
      <c r="I6" s="6" t="s">
        <v>697</v>
      </c>
      <c r="J6" s="7" t="s">
        <v>715</v>
      </c>
      <c r="K6" s="8" t="s">
        <v>717</v>
      </c>
      <c r="L6" s="6" t="s">
        <v>697</v>
      </c>
      <c r="M6" s="7" t="s">
        <v>715</v>
      </c>
      <c r="N6" s="8" t="s">
        <v>717</v>
      </c>
      <c r="O6" s="6" t="s">
        <v>697</v>
      </c>
      <c r="P6" s="9" t="s">
        <v>715</v>
      </c>
    </row>
    <row r="7" spans="1:16" s="3" customFormat="1" ht="12" customHeight="1" x14ac:dyDescent="0.15">
      <c r="A7" s="3">
        <v>1</v>
      </c>
      <c r="B7" s="3">
        <v>1</v>
      </c>
      <c r="C7" s="3" t="s">
        <v>757</v>
      </c>
      <c r="D7" s="3">
        <v>1005</v>
      </c>
      <c r="E7" s="10" t="s">
        <v>525</v>
      </c>
      <c r="F7" s="11">
        <v>37</v>
      </c>
      <c r="G7" s="12">
        <v>37</v>
      </c>
      <c r="H7" s="13">
        <f t="shared" ref="H7:H70" si="0">+G7/F7</f>
        <v>1</v>
      </c>
      <c r="I7" s="11">
        <v>143</v>
      </c>
      <c r="J7" s="12">
        <v>149</v>
      </c>
      <c r="K7" s="13">
        <f t="shared" ref="K7:K70" si="1">+J7/I7</f>
        <v>1.0419580419580419</v>
      </c>
      <c r="L7" s="11">
        <v>37</v>
      </c>
      <c r="M7" s="12">
        <v>37</v>
      </c>
      <c r="N7" s="13">
        <f t="shared" ref="N7:N70" si="2">+M7/L7</f>
        <v>1</v>
      </c>
      <c r="O7" s="14">
        <f t="shared" ref="O7:O70" si="3">IFERROR(I7/L7, "-")</f>
        <v>3.8648648648648649</v>
      </c>
      <c r="P7" s="15">
        <f t="shared" ref="P7:P70" si="4">IFERROR(J7/M7, "-")</f>
        <v>4.0270270270270272</v>
      </c>
    </row>
    <row r="8" spans="1:16" s="3" customFormat="1" ht="12.75" customHeight="1" x14ac:dyDescent="0.15">
      <c r="A8" s="3">
        <v>2</v>
      </c>
      <c r="B8" s="3">
        <v>1</v>
      </c>
      <c r="C8" s="3" t="s">
        <v>907</v>
      </c>
      <c r="D8" s="3">
        <v>1501</v>
      </c>
      <c r="E8" s="10" t="s">
        <v>735</v>
      </c>
      <c r="F8" s="11"/>
      <c r="G8" s="12">
        <v>25</v>
      </c>
      <c r="H8" s="13" t="s">
        <v>750</v>
      </c>
      <c r="I8" s="11"/>
      <c r="J8" s="12">
        <v>48</v>
      </c>
      <c r="K8" s="13" t="s">
        <v>750</v>
      </c>
      <c r="L8" s="11"/>
      <c r="M8" s="12">
        <v>38</v>
      </c>
      <c r="N8" s="13" t="s">
        <v>750</v>
      </c>
      <c r="O8" s="14" t="str">
        <f t="shared" si="3"/>
        <v>-</v>
      </c>
      <c r="P8" s="15">
        <f t="shared" si="4"/>
        <v>1.263157894736842</v>
      </c>
    </row>
    <row r="9" spans="1:16" s="3" customFormat="1" ht="12" customHeight="1" x14ac:dyDescent="0.15">
      <c r="A9" s="3">
        <v>1</v>
      </c>
      <c r="B9" s="3">
        <v>1</v>
      </c>
      <c r="C9" s="3" t="s">
        <v>759</v>
      </c>
      <c r="D9" s="3">
        <v>1010</v>
      </c>
      <c r="E9" s="10" t="s">
        <v>526</v>
      </c>
      <c r="F9" s="11">
        <v>20</v>
      </c>
      <c r="G9" s="12">
        <v>20</v>
      </c>
      <c r="H9" s="13">
        <f t="shared" si="0"/>
        <v>1</v>
      </c>
      <c r="I9" s="11">
        <v>29</v>
      </c>
      <c r="J9" s="12">
        <v>36</v>
      </c>
      <c r="K9" s="13">
        <f t="shared" si="1"/>
        <v>1.2413793103448276</v>
      </c>
      <c r="L9" s="11">
        <v>16</v>
      </c>
      <c r="M9" s="12">
        <v>21</v>
      </c>
      <c r="N9" s="13">
        <f t="shared" si="2"/>
        <v>1.3125</v>
      </c>
      <c r="O9" s="14">
        <f t="shared" si="3"/>
        <v>1.8125</v>
      </c>
      <c r="P9" s="15">
        <f t="shared" si="4"/>
        <v>1.7142857142857142</v>
      </c>
    </row>
    <row r="10" spans="1:16" ht="12" customHeight="1" x14ac:dyDescent="0.15">
      <c r="A10">
        <v>1</v>
      </c>
      <c r="B10">
        <v>1</v>
      </c>
      <c r="C10" t="s">
        <v>763</v>
      </c>
      <c r="D10">
        <v>1020</v>
      </c>
      <c r="E10" s="10" t="s">
        <v>527</v>
      </c>
      <c r="F10" s="11">
        <v>21</v>
      </c>
      <c r="G10" s="12">
        <v>39</v>
      </c>
      <c r="H10" s="13">
        <f t="shared" si="0"/>
        <v>1.8571428571428572</v>
      </c>
      <c r="I10" s="11">
        <v>64</v>
      </c>
      <c r="J10" s="12">
        <v>68</v>
      </c>
      <c r="K10" s="13">
        <f t="shared" si="1"/>
        <v>1.0625</v>
      </c>
      <c r="L10" s="11">
        <v>18</v>
      </c>
      <c r="M10" s="12">
        <v>48</v>
      </c>
      <c r="N10" s="13">
        <f t="shared" si="2"/>
        <v>2.6666666666666665</v>
      </c>
      <c r="O10" s="14">
        <f t="shared" si="3"/>
        <v>3.5555555555555554</v>
      </c>
      <c r="P10" s="15">
        <f t="shared" si="4"/>
        <v>1.4166666666666667</v>
      </c>
    </row>
    <row r="11" spans="1:16" ht="12" customHeight="1" x14ac:dyDescent="0.15">
      <c r="A11">
        <v>2</v>
      </c>
      <c r="B11">
        <v>1</v>
      </c>
      <c r="C11" t="s">
        <v>917</v>
      </c>
      <c r="D11">
        <v>1509</v>
      </c>
      <c r="E11" s="10" t="s">
        <v>528</v>
      </c>
      <c r="F11" s="11">
        <v>18</v>
      </c>
      <c r="G11" s="12">
        <v>18</v>
      </c>
      <c r="H11" s="13">
        <f t="shared" si="0"/>
        <v>1</v>
      </c>
      <c r="I11" s="11">
        <v>55</v>
      </c>
      <c r="J11" s="12">
        <v>61</v>
      </c>
      <c r="K11" s="13">
        <f t="shared" si="1"/>
        <v>1.1090909090909091</v>
      </c>
      <c r="L11" s="11">
        <v>19</v>
      </c>
      <c r="M11" s="12">
        <v>19</v>
      </c>
      <c r="N11" s="13">
        <f t="shared" si="2"/>
        <v>1</v>
      </c>
      <c r="O11" s="14">
        <f t="shared" si="3"/>
        <v>2.8947368421052633</v>
      </c>
      <c r="P11" s="15">
        <f t="shared" si="4"/>
        <v>3.2105263157894739</v>
      </c>
    </row>
    <row r="12" spans="1:16" ht="12" customHeight="1" x14ac:dyDescent="0.15">
      <c r="A12">
        <v>2</v>
      </c>
      <c r="B12">
        <v>1</v>
      </c>
      <c r="C12" t="s">
        <v>913</v>
      </c>
      <c r="D12">
        <v>1507</v>
      </c>
      <c r="E12" s="10" t="s">
        <v>529</v>
      </c>
      <c r="F12" s="11">
        <v>20</v>
      </c>
      <c r="G12" s="12">
        <v>20</v>
      </c>
      <c r="H12" s="13">
        <f t="shared" si="0"/>
        <v>1</v>
      </c>
      <c r="I12" s="11">
        <v>47</v>
      </c>
      <c r="J12" s="12">
        <v>53</v>
      </c>
      <c r="K12" s="13">
        <f t="shared" si="1"/>
        <v>1.1276595744680851</v>
      </c>
      <c r="L12" s="11">
        <v>25</v>
      </c>
      <c r="M12" s="12">
        <v>28</v>
      </c>
      <c r="N12" s="13">
        <f t="shared" si="2"/>
        <v>1.1200000000000001</v>
      </c>
      <c r="O12" s="14">
        <f t="shared" si="3"/>
        <v>1.88</v>
      </c>
      <c r="P12" s="15">
        <f t="shared" si="4"/>
        <v>1.8928571428571428</v>
      </c>
    </row>
    <row r="13" spans="1:16" ht="12" customHeight="1" x14ac:dyDescent="0.15">
      <c r="A13">
        <v>2</v>
      </c>
      <c r="B13">
        <v>1</v>
      </c>
      <c r="C13" t="s">
        <v>911</v>
      </c>
      <c r="D13">
        <v>1506</v>
      </c>
      <c r="E13" s="10" t="s">
        <v>530</v>
      </c>
      <c r="F13" s="11">
        <v>8</v>
      </c>
      <c r="G13" s="12">
        <v>8</v>
      </c>
      <c r="H13" s="13">
        <f t="shared" si="0"/>
        <v>1</v>
      </c>
      <c r="I13" s="11">
        <v>40</v>
      </c>
      <c r="J13" s="12">
        <v>39</v>
      </c>
      <c r="K13" s="13">
        <f t="shared" si="1"/>
        <v>0.97499999999999998</v>
      </c>
      <c r="L13" s="11">
        <v>8</v>
      </c>
      <c r="M13" s="12">
        <v>9</v>
      </c>
      <c r="N13" s="13">
        <f t="shared" si="2"/>
        <v>1.125</v>
      </c>
      <c r="O13" s="14">
        <f t="shared" si="3"/>
        <v>5</v>
      </c>
      <c r="P13" s="15">
        <f t="shared" si="4"/>
        <v>4.333333333333333</v>
      </c>
    </row>
    <row r="14" spans="1:16" ht="12" customHeight="1" x14ac:dyDescent="0.15">
      <c r="A14">
        <v>1</v>
      </c>
      <c r="B14">
        <v>1</v>
      </c>
      <c r="C14" t="s">
        <v>765</v>
      </c>
      <c r="D14">
        <v>1025</v>
      </c>
      <c r="E14" s="10" t="s">
        <v>531</v>
      </c>
      <c r="F14" s="11">
        <v>159</v>
      </c>
      <c r="G14" s="12">
        <v>159</v>
      </c>
      <c r="H14" s="13">
        <f t="shared" si="0"/>
        <v>1</v>
      </c>
      <c r="I14" s="11">
        <v>401</v>
      </c>
      <c r="J14" s="12">
        <v>389</v>
      </c>
      <c r="K14" s="13">
        <f t="shared" si="1"/>
        <v>0.97007481296758102</v>
      </c>
      <c r="L14" s="11">
        <v>97</v>
      </c>
      <c r="M14" s="12">
        <v>96</v>
      </c>
      <c r="N14" s="13">
        <f t="shared" si="2"/>
        <v>0.98969072164948457</v>
      </c>
      <c r="O14" s="14">
        <f t="shared" si="3"/>
        <v>4.1340206185567014</v>
      </c>
      <c r="P14" s="15">
        <f t="shared" si="4"/>
        <v>4.052083333333333</v>
      </c>
    </row>
    <row r="15" spans="1:16" ht="12" customHeight="1" x14ac:dyDescent="0.15">
      <c r="A15">
        <v>1</v>
      </c>
      <c r="B15">
        <v>1</v>
      </c>
      <c r="C15" t="s">
        <v>767</v>
      </c>
      <c r="D15">
        <v>1030</v>
      </c>
      <c r="E15" s="10" t="s">
        <v>532</v>
      </c>
      <c r="F15" s="11">
        <v>38</v>
      </c>
      <c r="G15" s="12">
        <v>38</v>
      </c>
      <c r="H15" s="13">
        <f t="shared" si="0"/>
        <v>1</v>
      </c>
      <c r="I15" s="11">
        <v>110</v>
      </c>
      <c r="J15" s="12">
        <v>110</v>
      </c>
      <c r="K15" s="13">
        <f t="shared" si="1"/>
        <v>1</v>
      </c>
      <c r="L15" s="11">
        <v>46</v>
      </c>
      <c r="M15" s="12">
        <v>42</v>
      </c>
      <c r="N15" s="13">
        <f t="shared" si="2"/>
        <v>0.91304347826086951</v>
      </c>
      <c r="O15" s="14">
        <f t="shared" si="3"/>
        <v>2.3913043478260869</v>
      </c>
      <c r="P15" s="15">
        <f t="shared" si="4"/>
        <v>2.6190476190476191</v>
      </c>
    </row>
    <row r="16" spans="1:16" x14ac:dyDescent="0.15">
      <c r="A16">
        <v>1</v>
      </c>
      <c r="B16">
        <v>1</v>
      </c>
      <c r="C16" t="s">
        <v>769</v>
      </c>
      <c r="D16">
        <v>1035</v>
      </c>
      <c r="E16" s="10" t="s">
        <v>533</v>
      </c>
      <c r="F16" s="11">
        <v>150</v>
      </c>
      <c r="G16" s="12">
        <v>150</v>
      </c>
      <c r="H16" s="13">
        <f t="shared" si="0"/>
        <v>1</v>
      </c>
      <c r="I16" s="11">
        <v>200</v>
      </c>
      <c r="J16" s="12">
        <v>228</v>
      </c>
      <c r="K16" s="13">
        <f t="shared" si="1"/>
        <v>1.1399999999999999</v>
      </c>
      <c r="L16" s="11">
        <v>145</v>
      </c>
      <c r="M16" s="12">
        <v>141</v>
      </c>
      <c r="N16" s="13">
        <f t="shared" si="2"/>
        <v>0.97241379310344822</v>
      </c>
      <c r="O16" s="14">
        <f t="shared" si="3"/>
        <v>1.3793103448275863</v>
      </c>
      <c r="P16" s="15">
        <f t="shared" si="4"/>
        <v>1.6170212765957446</v>
      </c>
    </row>
    <row r="17" spans="1:16" x14ac:dyDescent="0.15">
      <c r="A17">
        <v>2</v>
      </c>
      <c r="B17">
        <v>2</v>
      </c>
      <c r="C17" t="s">
        <v>925</v>
      </c>
      <c r="D17">
        <v>1513</v>
      </c>
      <c r="E17" s="10" t="s">
        <v>535</v>
      </c>
      <c r="F17" s="11">
        <v>30</v>
      </c>
      <c r="G17" s="12">
        <v>30</v>
      </c>
      <c r="H17" s="13">
        <f t="shared" si="0"/>
        <v>1</v>
      </c>
      <c r="I17" s="11">
        <v>69</v>
      </c>
      <c r="J17" s="12">
        <v>66</v>
      </c>
      <c r="K17" s="13">
        <f t="shared" si="1"/>
        <v>0.95652173913043481</v>
      </c>
      <c r="L17" s="11">
        <v>33</v>
      </c>
      <c r="M17" s="12">
        <v>32</v>
      </c>
      <c r="N17" s="13">
        <f t="shared" si="2"/>
        <v>0.96969696969696972</v>
      </c>
      <c r="O17" s="14">
        <f t="shared" si="3"/>
        <v>2.0909090909090908</v>
      </c>
      <c r="P17" s="15">
        <f t="shared" si="4"/>
        <v>2.0625</v>
      </c>
    </row>
    <row r="18" spans="1:16" x14ac:dyDescent="0.15">
      <c r="A18">
        <v>1</v>
      </c>
      <c r="B18">
        <v>2</v>
      </c>
      <c r="C18" t="s">
        <v>771</v>
      </c>
      <c r="D18">
        <v>1040</v>
      </c>
      <c r="E18" s="10" t="s">
        <v>536</v>
      </c>
      <c r="F18" s="11">
        <v>425</v>
      </c>
      <c r="G18" s="12">
        <v>425</v>
      </c>
      <c r="H18" s="13">
        <f t="shared" si="0"/>
        <v>1</v>
      </c>
      <c r="I18" s="11">
        <v>783</v>
      </c>
      <c r="J18" s="12">
        <v>708</v>
      </c>
      <c r="K18" s="13">
        <f t="shared" si="1"/>
        <v>0.90421455938697315</v>
      </c>
      <c r="L18" s="11">
        <v>430</v>
      </c>
      <c r="M18" s="12">
        <v>418</v>
      </c>
      <c r="N18" s="13">
        <f t="shared" si="2"/>
        <v>0.97209302325581393</v>
      </c>
      <c r="O18" s="14">
        <f t="shared" si="3"/>
        <v>1.8209302325581396</v>
      </c>
      <c r="P18" s="15">
        <f t="shared" si="4"/>
        <v>1.6937799043062201</v>
      </c>
    </row>
    <row r="19" spans="1:16" x14ac:dyDescent="0.15">
      <c r="A19">
        <v>1</v>
      </c>
      <c r="B19">
        <v>3</v>
      </c>
      <c r="C19" t="s">
        <v>773</v>
      </c>
      <c r="D19">
        <v>1045</v>
      </c>
      <c r="E19" s="10" t="s">
        <v>537</v>
      </c>
      <c r="F19" s="11">
        <v>53</v>
      </c>
      <c r="G19" s="12">
        <v>53</v>
      </c>
      <c r="H19" s="13">
        <f t="shared" si="0"/>
        <v>1</v>
      </c>
      <c r="I19" s="11">
        <v>100</v>
      </c>
      <c r="J19" s="12">
        <v>113</v>
      </c>
      <c r="K19" s="13">
        <f t="shared" si="1"/>
        <v>1.1299999999999999</v>
      </c>
      <c r="L19" s="11">
        <v>32</v>
      </c>
      <c r="M19" s="12">
        <v>33</v>
      </c>
      <c r="N19" s="13">
        <f t="shared" si="2"/>
        <v>1.03125</v>
      </c>
      <c r="O19" s="14">
        <f t="shared" si="3"/>
        <v>3.125</v>
      </c>
      <c r="P19" s="15">
        <f t="shared" si="4"/>
        <v>3.4242424242424243</v>
      </c>
    </row>
    <row r="20" spans="1:16" x14ac:dyDescent="0.15">
      <c r="A20">
        <v>2</v>
      </c>
      <c r="B20">
        <v>3</v>
      </c>
      <c r="C20" t="s">
        <v>923</v>
      </c>
      <c r="D20">
        <v>1512</v>
      </c>
      <c r="E20" s="10" t="s">
        <v>538</v>
      </c>
      <c r="F20" s="11">
        <v>20</v>
      </c>
      <c r="G20" s="12">
        <v>24</v>
      </c>
      <c r="H20" s="13">
        <f t="shared" si="0"/>
        <v>1.2</v>
      </c>
      <c r="I20" s="11">
        <v>133</v>
      </c>
      <c r="J20" s="12">
        <v>132</v>
      </c>
      <c r="K20" s="13">
        <f t="shared" si="1"/>
        <v>0.99248120300751874</v>
      </c>
      <c r="L20" s="11">
        <v>27</v>
      </c>
      <c r="M20" s="12">
        <v>26</v>
      </c>
      <c r="N20" s="13">
        <f t="shared" si="2"/>
        <v>0.96296296296296291</v>
      </c>
      <c r="O20" s="14">
        <f t="shared" si="3"/>
        <v>4.9259259259259256</v>
      </c>
      <c r="P20" s="15">
        <f t="shared" si="4"/>
        <v>5.0769230769230766</v>
      </c>
    </row>
    <row r="21" spans="1:16" x14ac:dyDescent="0.15">
      <c r="A21">
        <v>2</v>
      </c>
      <c r="B21">
        <v>4</v>
      </c>
      <c r="C21" t="s">
        <v>927</v>
      </c>
      <c r="D21">
        <v>1514</v>
      </c>
      <c r="E21" s="10" t="s">
        <v>539</v>
      </c>
      <c r="F21" s="11">
        <v>48</v>
      </c>
      <c r="G21" s="12">
        <v>48</v>
      </c>
      <c r="H21" s="13">
        <f t="shared" si="0"/>
        <v>1</v>
      </c>
      <c r="I21" s="11">
        <v>211</v>
      </c>
      <c r="J21" s="12">
        <v>195</v>
      </c>
      <c r="K21" s="13">
        <f t="shared" si="1"/>
        <v>0.92417061611374407</v>
      </c>
      <c r="L21" s="11">
        <v>56</v>
      </c>
      <c r="M21" s="12">
        <v>60</v>
      </c>
      <c r="N21" s="13">
        <f t="shared" si="2"/>
        <v>1.0714285714285714</v>
      </c>
      <c r="O21" s="14">
        <f t="shared" si="3"/>
        <v>3.7678571428571428</v>
      </c>
      <c r="P21" s="15">
        <f t="shared" si="4"/>
        <v>3.25</v>
      </c>
    </row>
    <row r="22" spans="1:16" x14ac:dyDescent="0.15">
      <c r="A22">
        <v>1</v>
      </c>
      <c r="B22">
        <v>4</v>
      </c>
      <c r="C22" t="s">
        <v>776</v>
      </c>
      <c r="D22">
        <v>1055</v>
      </c>
      <c r="E22" s="10" t="s">
        <v>540</v>
      </c>
      <c r="F22" s="11">
        <v>45</v>
      </c>
      <c r="G22" s="12">
        <v>45</v>
      </c>
      <c r="H22" s="13">
        <f t="shared" si="0"/>
        <v>1</v>
      </c>
      <c r="I22" s="11">
        <v>66</v>
      </c>
      <c r="J22" s="12">
        <v>62</v>
      </c>
      <c r="K22" s="13">
        <f t="shared" si="1"/>
        <v>0.93939393939393945</v>
      </c>
      <c r="L22" s="11">
        <v>36</v>
      </c>
      <c r="M22" s="12">
        <v>32</v>
      </c>
      <c r="N22" s="13">
        <f t="shared" si="2"/>
        <v>0.88888888888888884</v>
      </c>
      <c r="O22" s="14">
        <f t="shared" si="3"/>
        <v>1.8333333333333333</v>
      </c>
      <c r="P22" s="15">
        <f t="shared" si="4"/>
        <v>1.9375</v>
      </c>
    </row>
    <row r="23" spans="1:16" x14ac:dyDescent="0.15">
      <c r="A23">
        <v>1</v>
      </c>
      <c r="B23">
        <v>5</v>
      </c>
      <c r="C23" t="s">
        <v>778</v>
      </c>
      <c r="D23">
        <v>1060</v>
      </c>
      <c r="E23" s="10" t="s">
        <v>541</v>
      </c>
      <c r="F23" s="11">
        <v>194</v>
      </c>
      <c r="G23" s="12">
        <v>191</v>
      </c>
      <c r="H23" s="13">
        <f t="shared" si="0"/>
        <v>0.98453608247422686</v>
      </c>
      <c r="I23" s="11">
        <v>341</v>
      </c>
      <c r="J23" s="12">
        <v>341</v>
      </c>
      <c r="K23" s="13">
        <f t="shared" si="1"/>
        <v>1</v>
      </c>
      <c r="L23" s="11">
        <v>202</v>
      </c>
      <c r="M23" s="12">
        <v>189</v>
      </c>
      <c r="N23" s="13">
        <f t="shared" si="2"/>
        <v>0.9356435643564357</v>
      </c>
      <c r="O23" s="14">
        <f t="shared" si="3"/>
        <v>1.6881188118811881</v>
      </c>
      <c r="P23" s="15">
        <f t="shared" si="4"/>
        <v>1.8042328042328042</v>
      </c>
    </row>
    <row r="24" spans="1:16" x14ac:dyDescent="0.15">
      <c r="A24">
        <v>2</v>
      </c>
      <c r="B24">
        <v>5</v>
      </c>
      <c r="C24" t="s">
        <v>931</v>
      </c>
      <c r="D24">
        <v>1517</v>
      </c>
      <c r="E24" s="10" t="s">
        <v>542</v>
      </c>
      <c r="F24" s="11">
        <v>20</v>
      </c>
      <c r="G24" s="12">
        <v>20</v>
      </c>
      <c r="H24" s="13">
        <f t="shared" si="0"/>
        <v>1</v>
      </c>
      <c r="I24" s="11">
        <v>52</v>
      </c>
      <c r="J24" s="12">
        <v>48</v>
      </c>
      <c r="K24" s="13">
        <f t="shared" si="1"/>
        <v>0.92307692307692313</v>
      </c>
      <c r="L24" s="11">
        <v>37</v>
      </c>
      <c r="M24" s="12">
        <v>36</v>
      </c>
      <c r="N24" s="13">
        <f t="shared" si="2"/>
        <v>0.97297297297297303</v>
      </c>
      <c r="O24" s="14">
        <f t="shared" si="3"/>
        <v>1.4054054054054055</v>
      </c>
      <c r="P24" s="15">
        <f t="shared" si="4"/>
        <v>1.3333333333333333</v>
      </c>
    </row>
    <row r="25" spans="1:16" x14ac:dyDescent="0.15">
      <c r="A25">
        <v>2</v>
      </c>
      <c r="B25">
        <v>5</v>
      </c>
      <c r="C25" t="s">
        <v>938</v>
      </c>
      <c r="D25">
        <v>1521</v>
      </c>
      <c r="E25" s="10" t="s">
        <v>543</v>
      </c>
      <c r="F25" s="11">
        <v>30</v>
      </c>
      <c r="G25" s="12">
        <v>30</v>
      </c>
      <c r="H25" s="13">
        <f t="shared" si="0"/>
        <v>1</v>
      </c>
      <c r="I25" s="11">
        <v>175</v>
      </c>
      <c r="J25" s="12">
        <v>141</v>
      </c>
      <c r="K25" s="13">
        <f t="shared" si="1"/>
        <v>0.80571428571428572</v>
      </c>
      <c r="L25" s="11">
        <v>41</v>
      </c>
      <c r="M25" s="12">
        <v>43</v>
      </c>
      <c r="N25" s="13">
        <f t="shared" si="2"/>
        <v>1.0487804878048781</v>
      </c>
      <c r="O25" s="14">
        <f t="shared" si="3"/>
        <v>4.2682926829268295</v>
      </c>
      <c r="P25" s="15">
        <f t="shared" si="4"/>
        <v>3.2790697674418605</v>
      </c>
    </row>
    <row r="26" spans="1:16" x14ac:dyDescent="0.15">
      <c r="A26">
        <v>2</v>
      </c>
      <c r="B26">
        <v>6</v>
      </c>
      <c r="C26" t="s">
        <v>953</v>
      </c>
      <c r="D26">
        <v>1529</v>
      </c>
      <c r="E26" s="10" t="s">
        <v>736</v>
      </c>
      <c r="F26" s="11"/>
      <c r="G26" s="12">
        <v>12</v>
      </c>
      <c r="H26" s="13" t="s">
        <v>750</v>
      </c>
      <c r="I26" s="11"/>
      <c r="J26" s="12">
        <v>12</v>
      </c>
      <c r="K26" s="13" t="s">
        <v>750</v>
      </c>
      <c r="L26" s="11"/>
      <c r="M26" s="12">
        <v>12</v>
      </c>
      <c r="N26" s="13" t="s">
        <v>750</v>
      </c>
      <c r="O26" s="14" t="str">
        <f t="shared" si="3"/>
        <v>-</v>
      </c>
      <c r="P26" s="15">
        <f t="shared" si="4"/>
        <v>1</v>
      </c>
    </row>
    <row r="27" spans="1:16" x14ac:dyDescent="0.15">
      <c r="A27">
        <v>1</v>
      </c>
      <c r="B27">
        <v>6</v>
      </c>
      <c r="C27" t="s">
        <v>780</v>
      </c>
      <c r="D27">
        <v>1065</v>
      </c>
      <c r="E27" s="10" t="s">
        <v>544</v>
      </c>
      <c r="F27" s="11">
        <v>130</v>
      </c>
      <c r="G27" s="12">
        <v>130</v>
      </c>
      <c r="H27" s="13">
        <f t="shared" si="0"/>
        <v>1</v>
      </c>
      <c r="I27" s="11">
        <v>248</v>
      </c>
      <c r="J27" s="12">
        <v>227</v>
      </c>
      <c r="K27" s="13">
        <f t="shared" si="1"/>
        <v>0.91532258064516125</v>
      </c>
      <c r="L27" s="11">
        <v>106</v>
      </c>
      <c r="M27" s="12">
        <v>91</v>
      </c>
      <c r="N27" s="13">
        <f t="shared" si="2"/>
        <v>0.85849056603773588</v>
      </c>
      <c r="O27" s="14">
        <f t="shared" si="3"/>
        <v>2.3396226415094339</v>
      </c>
      <c r="P27" s="15">
        <f t="shared" si="4"/>
        <v>2.4945054945054945</v>
      </c>
    </row>
    <row r="28" spans="1:16" x14ac:dyDescent="0.15">
      <c r="A28">
        <v>2</v>
      </c>
      <c r="B28">
        <v>6</v>
      </c>
      <c r="C28" t="s">
        <v>920</v>
      </c>
      <c r="D28">
        <v>1511</v>
      </c>
      <c r="E28" s="10" t="s">
        <v>545</v>
      </c>
      <c r="F28" s="11">
        <v>10</v>
      </c>
      <c r="G28" s="12">
        <v>10</v>
      </c>
      <c r="H28" s="13">
        <f t="shared" si="0"/>
        <v>1</v>
      </c>
      <c r="I28" s="11">
        <v>17</v>
      </c>
      <c r="J28" s="12">
        <v>22</v>
      </c>
      <c r="K28" s="13">
        <f t="shared" si="1"/>
        <v>1.2941176470588236</v>
      </c>
      <c r="L28" s="11">
        <v>7</v>
      </c>
      <c r="M28" s="12">
        <v>10</v>
      </c>
      <c r="N28" s="13">
        <f t="shared" si="2"/>
        <v>1.4285714285714286</v>
      </c>
      <c r="O28" s="14">
        <f t="shared" si="3"/>
        <v>2.4285714285714284</v>
      </c>
      <c r="P28" s="15">
        <f t="shared" si="4"/>
        <v>2.2000000000000002</v>
      </c>
    </row>
    <row r="29" spans="1:16" x14ac:dyDescent="0.15">
      <c r="A29">
        <v>1</v>
      </c>
      <c r="B29">
        <v>7</v>
      </c>
      <c r="C29" t="s">
        <v>782</v>
      </c>
      <c r="D29">
        <v>1070</v>
      </c>
      <c r="E29" s="10" t="s">
        <v>546</v>
      </c>
      <c r="F29" s="11">
        <v>96</v>
      </c>
      <c r="G29" s="12">
        <v>96</v>
      </c>
      <c r="H29" s="13">
        <f t="shared" si="0"/>
        <v>1</v>
      </c>
      <c r="I29" s="11">
        <v>162</v>
      </c>
      <c r="J29" s="12">
        <v>165</v>
      </c>
      <c r="K29" s="13">
        <f t="shared" si="1"/>
        <v>1.0185185185185186</v>
      </c>
      <c r="L29" s="11">
        <v>95</v>
      </c>
      <c r="M29" s="12">
        <v>98</v>
      </c>
      <c r="N29" s="13">
        <f t="shared" si="2"/>
        <v>1.0315789473684212</v>
      </c>
      <c r="O29" s="14">
        <f t="shared" si="3"/>
        <v>1.7052631578947368</v>
      </c>
      <c r="P29" s="15">
        <f t="shared" si="4"/>
        <v>1.6836734693877551</v>
      </c>
    </row>
    <row r="30" spans="1:16" x14ac:dyDescent="0.15">
      <c r="A30">
        <v>2</v>
      </c>
      <c r="B30">
        <v>7</v>
      </c>
      <c r="C30" t="s">
        <v>928</v>
      </c>
      <c r="D30">
        <v>1515</v>
      </c>
      <c r="E30" s="10" t="s">
        <v>547</v>
      </c>
      <c r="F30" s="11">
        <v>5</v>
      </c>
      <c r="G30" s="12">
        <v>5</v>
      </c>
      <c r="H30" s="13">
        <f t="shared" si="0"/>
        <v>1</v>
      </c>
      <c r="I30" s="11">
        <v>17</v>
      </c>
      <c r="J30" s="12">
        <v>14</v>
      </c>
      <c r="K30" s="13">
        <f t="shared" si="1"/>
        <v>0.82352941176470584</v>
      </c>
      <c r="L30" s="11">
        <v>5</v>
      </c>
      <c r="M30" s="12">
        <v>5</v>
      </c>
      <c r="N30" s="13">
        <f t="shared" si="2"/>
        <v>1</v>
      </c>
      <c r="O30" s="14">
        <f t="shared" si="3"/>
        <v>3.4</v>
      </c>
      <c r="P30" s="15">
        <f t="shared" si="4"/>
        <v>2.8</v>
      </c>
    </row>
    <row r="31" spans="1:16" x14ac:dyDescent="0.15">
      <c r="A31">
        <v>1</v>
      </c>
      <c r="B31">
        <v>8</v>
      </c>
      <c r="C31" t="s">
        <v>784</v>
      </c>
      <c r="D31">
        <v>1075</v>
      </c>
      <c r="E31" s="10" t="s">
        <v>548</v>
      </c>
      <c r="F31" s="11">
        <v>25</v>
      </c>
      <c r="G31" s="12">
        <v>34</v>
      </c>
      <c r="H31" s="13">
        <f t="shared" si="0"/>
        <v>1.36</v>
      </c>
      <c r="I31" s="11">
        <v>22</v>
      </c>
      <c r="J31" s="12">
        <v>42</v>
      </c>
      <c r="K31" s="13">
        <f t="shared" si="1"/>
        <v>1.9090909090909092</v>
      </c>
      <c r="L31" s="11">
        <v>13</v>
      </c>
      <c r="M31" s="12">
        <v>25</v>
      </c>
      <c r="N31" s="13">
        <f t="shared" si="2"/>
        <v>1.9230769230769231</v>
      </c>
      <c r="O31" s="14">
        <f t="shared" si="3"/>
        <v>1.6923076923076923</v>
      </c>
      <c r="P31" s="15">
        <f t="shared" si="4"/>
        <v>1.68</v>
      </c>
    </row>
    <row r="32" spans="1:16" x14ac:dyDescent="0.15">
      <c r="A32">
        <v>1</v>
      </c>
      <c r="B32">
        <v>8</v>
      </c>
      <c r="C32" t="s">
        <v>787</v>
      </c>
      <c r="D32">
        <v>1085</v>
      </c>
      <c r="E32" s="10" t="s">
        <v>549</v>
      </c>
      <c r="F32" s="11">
        <v>45</v>
      </c>
      <c r="G32" s="12">
        <v>45</v>
      </c>
      <c r="H32" s="13">
        <f t="shared" si="0"/>
        <v>1</v>
      </c>
      <c r="I32" s="11">
        <v>309</v>
      </c>
      <c r="J32" s="12">
        <v>319</v>
      </c>
      <c r="K32" s="13">
        <f t="shared" si="1"/>
        <v>1.0323624595469256</v>
      </c>
      <c r="L32" s="11">
        <v>42</v>
      </c>
      <c r="M32" s="12">
        <v>48</v>
      </c>
      <c r="N32" s="13">
        <f t="shared" si="2"/>
        <v>1.1428571428571428</v>
      </c>
      <c r="O32" s="14">
        <f t="shared" si="3"/>
        <v>7.3571428571428568</v>
      </c>
      <c r="P32" s="15">
        <f t="shared" si="4"/>
        <v>6.645833333333333</v>
      </c>
    </row>
    <row r="33" spans="1:16" x14ac:dyDescent="0.15">
      <c r="A33">
        <v>1</v>
      </c>
      <c r="B33">
        <v>8</v>
      </c>
      <c r="C33" t="s">
        <v>786</v>
      </c>
      <c r="D33">
        <v>1080</v>
      </c>
      <c r="E33" s="10" t="s">
        <v>550</v>
      </c>
      <c r="F33" s="11">
        <v>12</v>
      </c>
      <c r="G33" s="12">
        <v>12</v>
      </c>
      <c r="H33" s="13">
        <f t="shared" si="0"/>
        <v>1</v>
      </c>
      <c r="I33" s="11">
        <v>41</v>
      </c>
      <c r="J33" s="12">
        <v>24</v>
      </c>
      <c r="K33" s="13">
        <f t="shared" si="1"/>
        <v>0.58536585365853655</v>
      </c>
      <c r="L33" s="11">
        <v>28</v>
      </c>
      <c r="M33" s="12">
        <v>14</v>
      </c>
      <c r="N33" s="13">
        <f t="shared" si="2"/>
        <v>0.5</v>
      </c>
      <c r="O33" s="14">
        <f t="shared" si="3"/>
        <v>1.4642857142857142</v>
      </c>
      <c r="P33" s="15">
        <f t="shared" si="4"/>
        <v>1.7142857142857142</v>
      </c>
    </row>
    <row r="34" spans="1:16" x14ac:dyDescent="0.15">
      <c r="A34">
        <v>1</v>
      </c>
      <c r="B34">
        <v>9</v>
      </c>
      <c r="C34" t="s">
        <v>789</v>
      </c>
      <c r="D34">
        <v>1090</v>
      </c>
      <c r="E34" s="10" t="s">
        <v>551</v>
      </c>
      <c r="F34" s="11">
        <v>20</v>
      </c>
      <c r="G34" s="12">
        <v>35</v>
      </c>
      <c r="H34" s="13">
        <f t="shared" si="0"/>
        <v>1.75</v>
      </c>
      <c r="I34" s="11">
        <v>37</v>
      </c>
      <c r="J34" s="12">
        <v>70</v>
      </c>
      <c r="K34" s="13">
        <f t="shared" si="1"/>
        <v>1.8918918918918919</v>
      </c>
      <c r="L34" s="11">
        <v>19</v>
      </c>
      <c r="M34" s="12">
        <v>35</v>
      </c>
      <c r="N34" s="13">
        <f t="shared" si="2"/>
        <v>1.8421052631578947</v>
      </c>
      <c r="O34" s="14">
        <f t="shared" si="3"/>
        <v>1.9473684210526316</v>
      </c>
      <c r="P34" s="15">
        <f t="shared" si="4"/>
        <v>2</v>
      </c>
    </row>
    <row r="35" spans="1:16" x14ac:dyDescent="0.15">
      <c r="A35">
        <v>1</v>
      </c>
      <c r="B35">
        <v>10</v>
      </c>
      <c r="C35" t="s">
        <v>790</v>
      </c>
      <c r="D35">
        <v>1095</v>
      </c>
      <c r="E35" s="10" t="s">
        <v>552</v>
      </c>
      <c r="F35" s="11">
        <v>12</v>
      </c>
      <c r="G35" s="12">
        <v>12</v>
      </c>
      <c r="H35" s="13">
        <f t="shared" si="0"/>
        <v>1</v>
      </c>
      <c r="I35" s="11">
        <v>23</v>
      </c>
      <c r="J35" s="12">
        <v>22</v>
      </c>
      <c r="K35" s="13">
        <f t="shared" si="1"/>
        <v>0.95652173913043481</v>
      </c>
      <c r="L35" s="11">
        <v>10</v>
      </c>
      <c r="M35" s="12">
        <v>10</v>
      </c>
      <c r="N35" s="13">
        <f t="shared" si="2"/>
        <v>1</v>
      </c>
      <c r="O35" s="14">
        <f t="shared" si="3"/>
        <v>2.2999999999999998</v>
      </c>
      <c r="P35" s="15">
        <f t="shared" si="4"/>
        <v>2.2000000000000002</v>
      </c>
    </row>
    <row r="36" spans="1:16" x14ac:dyDescent="0.15">
      <c r="A36">
        <v>2</v>
      </c>
      <c r="B36">
        <v>10</v>
      </c>
      <c r="C36" t="s">
        <v>946</v>
      </c>
      <c r="D36">
        <v>1525</v>
      </c>
      <c r="E36" s="10" t="s">
        <v>553</v>
      </c>
      <c r="F36" s="11">
        <v>25</v>
      </c>
      <c r="G36" s="12">
        <v>25</v>
      </c>
      <c r="H36" s="13">
        <f t="shared" si="0"/>
        <v>1</v>
      </c>
      <c r="I36" s="11">
        <v>90</v>
      </c>
      <c r="J36" s="12">
        <v>122</v>
      </c>
      <c r="K36" s="13">
        <f t="shared" si="1"/>
        <v>1.3555555555555556</v>
      </c>
      <c r="L36" s="11">
        <v>31</v>
      </c>
      <c r="M36" s="12">
        <v>32</v>
      </c>
      <c r="N36" s="13">
        <f t="shared" si="2"/>
        <v>1.032258064516129</v>
      </c>
      <c r="O36" s="14">
        <f t="shared" si="3"/>
        <v>2.903225806451613</v>
      </c>
      <c r="P36" s="15">
        <f t="shared" si="4"/>
        <v>3.8125</v>
      </c>
    </row>
    <row r="37" spans="1:16" x14ac:dyDescent="0.15">
      <c r="A37">
        <v>2</v>
      </c>
      <c r="B37">
        <v>10</v>
      </c>
      <c r="C37" t="s">
        <v>942</v>
      </c>
      <c r="D37">
        <v>1523</v>
      </c>
      <c r="E37" s="10" t="s">
        <v>554</v>
      </c>
      <c r="F37" s="11">
        <v>18</v>
      </c>
      <c r="G37" s="12">
        <v>18</v>
      </c>
      <c r="H37" s="13">
        <f t="shared" si="0"/>
        <v>1</v>
      </c>
      <c r="I37" s="11">
        <v>34</v>
      </c>
      <c r="J37" s="12">
        <v>58</v>
      </c>
      <c r="K37" s="13">
        <f t="shared" si="1"/>
        <v>1.7058823529411764</v>
      </c>
      <c r="L37" s="11">
        <v>18</v>
      </c>
      <c r="M37" s="12">
        <v>22</v>
      </c>
      <c r="N37" s="13">
        <f t="shared" si="2"/>
        <v>1.2222222222222223</v>
      </c>
      <c r="O37" s="14">
        <f t="shared" si="3"/>
        <v>1.8888888888888888</v>
      </c>
      <c r="P37" s="15">
        <f t="shared" si="4"/>
        <v>2.6363636363636362</v>
      </c>
    </row>
    <row r="38" spans="1:16" x14ac:dyDescent="0.15">
      <c r="A38">
        <v>1</v>
      </c>
      <c r="B38">
        <v>11</v>
      </c>
      <c r="C38" t="s">
        <v>792</v>
      </c>
      <c r="D38">
        <v>1100</v>
      </c>
      <c r="E38" s="10" t="s">
        <v>555</v>
      </c>
      <c r="F38" s="11">
        <v>26</v>
      </c>
      <c r="G38" s="12">
        <v>26</v>
      </c>
      <c r="H38" s="13">
        <f t="shared" si="0"/>
        <v>1</v>
      </c>
      <c r="I38" s="11">
        <v>72</v>
      </c>
      <c r="J38" s="12">
        <v>82</v>
      </c>
      <c r="K38" s="13">
        <f t="shared" si="1"/>
        <v>1.1388888888888888</v>
      </c>
      <c r="L38" s="11">
        <v>19</v>
      </c>
      <c r="M38" s="12">
        <v>25</v>
      </c>
      <c r="N38" s="13">
        <f t="shared" si="2"/>
        <v>1.3157894736842106</v>
      </c>
      <c r="O38" s="14">
        <f t="shared" si="3"/>
        <v>3.7894736842105261</v>
      </c>
      <c r="P38" s="15">
        <f t="shared" si="4"/>
        <v>3.28</v>
      </c>
    </row>
    <row r="39" spans="1:16" x14ac:dyDescent="0.15">
      <c r="A39">
        <v>1</v>
      </c>
      <c r="B39">
        <v>12</v>
      </c>
      <c r="C39" t="s">
        <v>794</v>
      </c>
      <c r="D39">
        <v>1105</v>
      </c>
      <c r="E39" s="10" t="s">
        <v>556</v>
      </c>
      <c r="F39" s="11">
        <v>183</v>
      </c>
      <c r="G39" s="12">
        <v>183</v>
      </c>
      <c r="H39" s="13">
        <f t="shared" si="0"/>
        <v>1</v>
      </c>
      <c r="I39" s="11">
        <v>421</v>
      </c>
      <c r="J39" s="12">
        <v>484</v>
      </c>
      <c r="K39" s="13">
        <f t="shared" si="1"/>
        <v>1.149643705463183</v>
      </c>
      <c r="L39" s="11">
        <v>114</v>
      </c>
      <c r="M39" s="12">
        <v>125</v>
      </c>
      <c r="N39" s="13">
        <f t="shared" si="2"/>
        <v>1.0964912280701755</v>
      </c>
      <c r="O39" s="14">
        <f t="shared" si="3"/>
        <v>3.692982456140351</v>
      </c>
      <c r="P39" s="15">
        <f t="shared" si="4"/>
        <v>3.8719999999999999</v>
      </c>
    </row>
    <row r="40" spans="1:16" x14ac:dyDescent="0.15">
      <c r="A40">
        <v>1</v>
      </c>
      <c r="B40">
        <v>13</v>
      </c>
      <c r="C40" t="s">
        <v>796</v>
      </c>
      <c r="D40">
        <v>1110</v>
      </c>
      <c r="E40" s="10" t="s">
        <v>557</v>
      </c>
      <c r="F40" s="11">
        <v>36</v>
      </c>
      <c r="G40" s="12">
        <v>35</v>
      </c>
      <c r="H40" s="13">
        <f t="shared" si="0"/>
        <v>0.97222222222222221</v>
      </c>
      <c r="I40" s="11">
        <v>202</v>
      </c>
      <c r="J40" s="12">
        <v>193</v>
      </c>
      <c r="K40" s="13">
        <f t="shared" si="1"/>
        <v>0.95544554455445541</v>
      </c>
      <c r="L40" s="11">
        <v>35</v>
      </c>
      <c r="M40" s="12">
        <v>34</v>
      </c>
      <c r="N40" s="13">
        <f t="shared" si="2"/>
        <v>0.97142857142857142</v>
      </c>
      <c r="O40" s="14">
        <f t="shared" si="3"/>
        <v>5.7714285714285714</v>
      </c>
      <c r="P40" s="15">
        <f t="shared" si="4"/>
        <v>5.6764705882352944</v>
      </c>
    </row>
    <row r="41" spans="1:16" x14ac:dyDescent="0.15">
      <c r="A41">
        <v>1</v>
      </c>
      <c r="B41">
        <v>13</v>
      </c>
      <c r="C41" t="s">
        <v>797</v>
      </c>
      <c r="D41">
        <v>1115</v>
      </c>
      <c r="E41" s="10" t="s">
        <v>558</v>
      </c>
      <c r="F41" s="11">
        <v>51</v>
      </c>
      <c r="G41" s="12">
        <v>51</v>
      </c>
      <c r="H41" s="13">
        <f t="shared" si="0"/>
        <v>1</v>
      </c>
      <c r="I41" s="11">
        <v>145</v>
      </c>
      <c r="J41" s="12">
        <v>182</v>
      </c>
      <c r="K41" s="13">
        <f t="shared" si="1"/>
        <v>1.2551724137931035</v>
      </c>
      <c r="L41" s="11">
        <v>45</v>
      </c>
      <c r="M41" s="12">
        <v>42</v>
      </c>
      <c r="N41" s="13">
        <f t="shared" si="2"/>
        <v>0.93333333333333335</v>
      </c>
      <c r="O41" s="14">
        <f t="shared" si="3"/>
        <v>3.2222222222222223</v>
      </c>
      <c r="P41" s="15">
        <f t="shared" si="4"/>
        <v>4.333333333333333</v>
      </c>
    </row>
    <row r="42" spans="1:16" x14ac:dyDescent="0.15">
      <c r="A42">
        <v>1</v>
      </c>
      <c r="B42">
        <v>13</v>
      </c>
      <c r="C42" t="s">
        <v>810</v>
      </c>
      <c r="D42">
        <v>1152</v>
      </c>
      <c r="E42" s="10" t="s">
        <v>559</v>
      </c>
      <c r="F42" s="11">
        <v>41</v>
      </c>
      <c r="G42" s="12">
        <v>41</v>
      </c>
      <c r="H42" s="13">
        <f t="shared" si="0"/>
        <v>1</v>
      </c>
      <c r="I42" s="11">
        <v>146</v>
      </c>
      <c r="J42" s="12">
        <v>153</v>
      </c>
      <c r="K42" s="13">
        <f t="shared" si="1"/>
        <v>1.047945205479452</v>
      </c>
      <c r="L42" s="11">
        <v>30</v>
      </c>
      <c r="M42" s="12">
        <v>35</v>
      </c>
      <c r="N42" s="13">
        <f t="shared" si="2"/>
        <v>1.1666666666666667</v>
      </c>
      <c r="O42" s="14">
        <f t="shared" si="3"/>
        <v>4.8666666666666663</v>
      </c>
      <c r="P42" s="15">
        <f t="shared" si="4"/>
        <v>4.371428571428571</v>
      </c>
    </row>
    <row r="43" spans="1:16" x14ac:dyDescent="0.15">
      <c r="A43">
        <v>1</v>
      </c>
      <c r="B43">
        <v>13</v>
      </c>
      <c r="C43" t="s">
        <v>808</v>
      </c>
      <c r="D43">
        <v>1145</v>
      </c>
      <c r="E43" s="10" t="s">
        <v>560</v>
      </c>
      <c r="F43" s="11">
        <v>90</v>
      </c>
      <c r="G43" s="12">
        <v>138</v>
      </c>
      <c r="H43" s="13">
        <f t="shared" si="0"/>
        <v>1.5333333333333334</v>
      </c>
      <c r="I43" s="11">
        <v>480</v>
      </c>
      <c r="J43" s="12">
        <v>853</v>
      </c>
      <c r="K43" s="13">
        <f t="shared" si="1"/>
        <v>1.7770833333333333</v>
      </c>
      <c r="L43" s="11">
        <v>91</v>
      </c>
      <c r="M43" s="12">
        <v>127</v>
      </c>
      <c r="N43" s="13">
        <f t="shared" si="2"/>
        <v>1.3956043956043955</v>
      </c>
      <c r="O43" s="14">
        <f t="shared" si="3"/>
        <v>5.2747252747252746</v>
      </c>
      <c r="P43" s="15">
        <f t="shared" si="4"/>
        <v>6.7165354330708658</v>
      </c>
    </row>
    <row r="44" spans="1:16" x14ac:dyDescent="0.15">
      <c r="A44">
        <v>2</v>
      </c>
      <c r="B44">
        <v>13</v>
      </c>
      <c r="C44" t="s">
        <v>955</v>
      </c>
      <c r="D44">
        <v>1532</v>
      </c>
      <c r="E44" s="10" t="s">
        <v>561</v>
      </c>
      <c r="F44" s="11">
        <v>49</v>
      </c>
      <c r="G44" s="12">
        <v>49</v>
      </c>
      <c r="H44" s="13">
        <f t="shared" si="0"/>
        <v>1</v>
      </c>
      <c r="I44" s="11">
        <v>73</v>
      </c>
      <c r="J44" s="12">
        <v>92</v>
      </c>
      <c r="K44" s="13">
        <f t="shared" si="1"/>
        <v>1.2602739726027397</v>
      </c>
      <c r="L44" s="11">
        <v>41</v>
      </c>
      <c r="M44" s="12">
        <v>46</v>
      </c>
      <c r="N44" s="13">
        <f t="shared" si="2"/>
        <v>1.1219512195121952</v>
      </c>
      <c r="O44" s="14">
        <f t="shared" si="3"/>
        <v>1.7804878048780488</v>
      </c>
      <c r="P44" s="15">
        <f t="shared" si="4"/>
        <v>2</v>
      </c>
    </row>
    <row r="45" spans="1:16" x14ac:dyDescent="0.15">
      <c r="A45">
        <v>1</v>
      </c>
      <c r="B45">
        <v>13</v>
      </c>
      <c r="C45" t="s">
        <v>812</v>
      </c>
      <c r="D45">
        <v>1160</v>
      </c>
      <c r="E45" s="10" t="s">
        <v>562</v>
      </c>
      <c r="F45" s="11">
        <v>32</v>
      </c>
      <c r="G45" s="12">
        <v>32</v>
      </c>
      <c r="H45" s="13">
        <f t="shared" si="0"/>
        <v>1</v>
      </c>
      <c r="I45" s="11">
        <v>73</v>
      </c>
      <c r="J45" s="12">
        <v>109</v>
      </c>
      <c r="K45" s="13">
        <f t="shared" si="1"/>
        <v>1.4931506849315068</v>
      </c>
      <c r="L45" s="11">
        <v>29</v>
      </c>
      <c r="M45" s="12">
        <v>27</v>
      </c>
      <c r="N45" s="13">
        <f t="shared" si="2"/>
        <v>0.93103448275862066</v>
      </c>
      <c r="O45" s="14">
        <f t="shared" si="3"/>
        <v>2.5172413793103448</v>
      </c>
      <c r="P45" s="15">
        <f t="shared" si="4"/>
        <v>4.0370370370370372</v>
      </c>
    </row>
    <row r="46" spans="1:16" x14ac:dyDescent="0.15">
      <c r="A46">
        <v>1</v>
      </c>
      <c r="B46">
        <v>14</v>
      </c>
      <c r="C46" t="s">
        <v>816</v>
      </c>
      <c r="D46">
        <v>1170</v>
      </c>
      <c r="E46" s="10" t="s">
        <v>563</v>
      </c>
      <c r="F46" s="11">
        <v>109</v>
      </c>
      <c r="G46" s="12">
        <v>105</v>
      </c>
      <c r="H46" s="13">
        <f t="shared" si="0"/>
        <v>0.96330275229357798</v>
      </c>
      <c r="I46" s="11">
        <v>362</v>
      </c>
      <c r="J46" s="12">
        <v>328</v>
      </c>
      <c r="K46" s="13">
        <f t="shared" si="1"/>
        <v>0.90607734806629836</v>
      </c>
      <c r="L46" s="11">
        <v>105</v>
      </c>
      <c r="M46" s="12">
        <v>102</v>
      </c>
      <c r="N46" s="13">
        <f t="shared" si="2"/>
        <v>0.97142857142857142</v>
      </c>
      <c r="O46" s="14">
        <f t="shared" si="3"/>
        <v>3.4476190476190478</v>
      </c>
      <c r="P46" s="15">
        <f t="shared" si="4"/>
        <v>3.215686274509804</v>
      </c>
    </row>
    <row r="47" spans="1:16" x14ac:dyDescent="0.15">
      <c r="A47">
        <v>2</v>
      </c>
      <c r="B47">
        <v>14</v>
      </c>
      <c r="C47" t="s">
        <v>957</v>
      </c>
      <c r="D47">
        <v>1540</v>
      </c>
      <c r="E47" s="10" t="s">
        <v>564</v>
      </c>
      <c r="F47" s="11">
        <v>35</v>
      </c>
      <c r="G47" s="12">
        <v>35</v>
      </c>
      <c r="H47" s="13">
        <f t="shared" si="0"/>
        <v>1</v>
      </c>
      <c r="I47" s="11">
        <v>145</v>
      </c>
      <c r="J47" s="12">
        <v>173</v>
      </c>
      <c r="K47" s="13">
        <f t="shared" si="1"/>
        <v>1.193103448275862</v>
      </c>
      <c r="L47" s="11">
        <v>43</v>
      </c>
      <c r="M47" s="12">
        <v>44</v>
      </c>
      <c r="N47" s="13">
        <f t="shared" si="2"/>
        <v>1.0232558139534884</v>
      </c>
      <c r="O47" s="14">
        <f t="shared" si="3"/>
        <v>3.3720930232558142</v>
      </c>
      <c r="P47" s="15">
        <f t="shared" si="4"/>
        <v>3.9318181818181817</v>
      </c>
    </row>
    <row r="48" spans="1:16" x14ac:dyDescent="0.15">
      <c r="A48">
        <v>2</v>
      </c>
      <c r="B48">
        <v>15</v>
      </c>
      <c r="C48" t="s">
        <v>969</v>
      </c>
      <c r="D48">
        <v>1546</v>
      </c>
      <c r="E48" s="10" t="s">
        <v>565</v>
      </c>
      <c r="F48" s="11">
        <v>60</v>
      </c>
      <c r="G48" s="12">
        <v>60</v>
      </c>
      <c r="H48" s="13">
        <f t="shared" si="0"/>
        <v>1</v>
      </c>
      <c r="I48" s="11">
        <v>273</v>
      </c>
      <c r="J48" s="12">
        <v>303</v>
      </c>
      <c r="K48" s="13">
        <f t="shared" si="1"/>
        <v>1.1098901098901099</v>
      </c>
      <c r="L48" s="11">
        <v>72</v>
      </c>
      <c r="M48" s="12">
        <v>67</v>
      </c>
      <c r="N48" s="13">
        <f t="shared" si="2"/>
        <v>0.93055555555555558</v>
      </c>
      <c r="O48" s="14">
        <f t="shared" si="3"/>
        <v>3.7916666666666665</v>
      </c>
      <c r="P48" s="15">
        <f t="shared" si="4"/>
        <v>4.5223880597014929</v>
      </c>
    </row>
    <row r="49" spans="1:16" x14ac:dyDescent="0.15">
      <c r="A49">
        <v>1</v>
      </c>
      <c r="B49">
        <v>15</v>
      </c>
      <c r="C49" t="s">
        <v>820</v>
      </c>
      <c r="D49">
        <v>1180</v>
      </c>
      <c r="E49" s="10" t="s">
        <v>566</v>
      </c>
      <c r="F49" s="11">
        <v>82</v>
      </c>
      <c r="G49" s="12">
        <v>82</v>
      </c>
      <c r="H49" s="13">
        <f t="shared" si="0"/>
        <v>1</v>
      </c>
      <c r="I49" s="11">
        <v>146</v>
      </c>
      <c r="J49" s="12">
        <v>158</v>
      </c>
      <c r="K49" s="13">
        <f t="shared" si="1"/>
        <v>1.0821917808219179</v>
      </c>
      <c r="L49" s="11">
        <v>80</v>
      </c>
      <c r="M49" s="12">
        <v>77</v>
      </c>
      <c r="N49" s="13">
        <f t="shared" si="2"/>
        <v>0.96250000000000002</v>
      </c>
      <c r="O49" s="14">
        <f t="shared" si="3"/>
        <v>1.825</v>
      </c>
      <c r="P49" s="15">
        <f t="shared" si="4"/>
        <v>2.051948051948052</v>
      </c>
    </row>
    <row r="50" spans="1:16" x14ac:dyDescent="0.15">
      <c r="A50">
        <v>2</v>
      </c>
      <c r="B50">
        <v>15</v>
      </c>
      <c r="C50" t="s">
        <v>965</v>
      </c>
      <c r="D50">
        <v>1544</v>
      </c>
      <c r="E50" s="10" t="s">
        <v>567</v>
      </c>
      <c r="F50" s="11">
        <v>0</v>
      </c>
      <c r="G50" s="12">
        <v>0</v>
      </c>
      <c r="H50" s="13" t="s">
        <v>750</v>
      </c>
      <c r="I50" s="11">
        <v>1</v>
      </c>
      <c r="J50" s="12">
        <v>0</v>
      </c>
      <c r="K50" s="13" t="s">
        <v>750</v>
      </c>
      <c r="L50" s="11">
        <v>1</v>
      </c>
      <c r="M50" s="12"/>
      <c r="N50" s="13" t="s">
        <v>750</v>
      </c>
      <c r="O50" s="14">
        <f t="shared" si="3"/>
        <v>1</v>
      </c>
      <c r="P50" s="15" t="str">
        <f t="shared" si="4"/>
        <v>-</v>
      </c>
    </row>
    <row r="51" spans="1:16" x14ac:dyDescent="0.15">
      <c r="A51">
        <v>1</v>
      </c>
      <c r="B51">
        <v>16</v>
      </c>
      <c r="C51" t="s">
        <v>824</v>
      </c>
      <c r="D51">
        <v>1190</v>
      </c>
      <c r="E51" s="10" t="s">
        <v>568</v>
      </c>
      <c r="F51" s="11">
        <v>79</v>
      </c>
      <c r="G51" s="12">
        <v>94</v>
      </c>
      <c r="H51" s="13">
        <f t="shared" si="0"/>
        <v>1.1898734177215189</v>
      </c>
      <c r="I51" s="11">
        <v>144</v>
      </c>
      <c r="J51" s="12">
        <v>144</v>
      </c>
      <c r="K51" s="13">
        <f t="shared" si="1"/>
        <v>1</v>
      </c>
      <c r="L51" s="11">
        <v>57</v>
      </c>
      <c r="M51" s="12">
        <v>67</v>
      </c>
      <c r="N51" s="13">
        <f t="shared" si="2"/>
        <v>1.1754385964912282</v>
      </c>
      <c r="O51" s="14">
        <f t="shared" si="3"/>
        <v>2.5263157894736841</v>
      </c>
      <c r="P51" s="15">
        <f t="shared" si="4"/>
        <v>2.1492537313432836</v>
      </c>
    </row>
    <row r="52" spans="1:16" x14ac:dyDescent="0.15">
      <c r="A52">
        <v>1</v>
      </c>
      <c r="B52">
        <v>17</v>
      </c>
      <c r="C52" t="s">
        <v>826</v>
      </c>
      <c r="D52">
        <v>1200</v>
      </c>
      <c r="E52" s="10" t="s">
        <v>569</v>
      </c>
      <c r="F52" s="11">
        <v>94</v>
      </c>
      <c r="G52" s="12">
        <v>192</v>
      </c>
      <c r="H52" s="13">
        <f t="shared" si="0"/>
        <v>2.0425531914893615</v>
      </c>
      <c r="I52" s="11">
        <v>145</v>
      </c>
      <c r="J52" s="12">
        <v>200</v>
      </c>
      <c r="K52" s="13">
        <f t="shared" si="1"/>
        <v>1.3793103448275863</v>
      </c>
      <c r="L52" s="11">
        <v>83</v>
      </c>
      <c r="M52" s="12">
        <v>131</v>
      </c>
      <c r="N52" s="13">
        <f t="shared" si="2"/>
        <v>1.5783132530120483</v>
      </c>
      <c r="O52" s="14">
        <f t="shared" si="3"/>
        <v>1.7469879518072289</v>
      </c>
      <c r="P52" s="15">
        <f t="shared" si="4"/>
        <v>1.5267175572519085</v>
      </c>
    </row>
    <row r="53" spans="1:16" x14ac:dyDescent="0.15">
      <c r="A53">
        <v>1</v>
      </c>
      <c r="B53">
        <v>18</v>
      </c>
      <c r="C53" t="s">
        <v>828</v>
      </c>
      <c r="D53">
        <v>1205</v>
      </c>
      <c r="E53" s="10" t="s">
        <v>570</v>
      </c>
      <c r="F53" s="11">
        <v>71</v>
      </c>
      <c r="G53" s="12">
        <v>71</v>
      </c>
      <c r="H53" s="13">
        <f t="shared" si="0"/>
        <v>1</v>
      </c>
      <c r="I53" s="11">
        <v>115</v>
      </c>
      <c r="J53" s="12">
        <v>159</v>
      </c>
      <c r="K53" s="13">
        <f t="shared" si="1"/>
        <v>1.3826086956521739</v>
      </c>
      <c r="L53" s="11">
        <v>87</v>
      </c>
      <c r="M53" s="12">
        <v>77</v>
      </c>
      <c r="N53" s="13">
        <f t="shared" si="2"/>
        <v>0.88505747126436785</v>
      </c>
      <c r="O53" s="14">
        <f t="shared" si="3"/>
        <v>1.3218390804597702</v>
      </c>
      <c r="P53" s="15">
        <f t="shared" si="4"/>
        <v>2.0649350649350651</v>
      </c>
    </row>
    <row r="54" spans="1:16" x14ac:dyDescent="0.15">
      <c r="A54">
        <v>2</v>
      </c>
      <c r="B54">
        <v>18</v>
      </c>
      <c r="C54" t="s">
        <v>981</v>
      </c>
      <c r="D54">
        <v>1555</v>
      </c>
      <c r="E54" s="10" t="s">
        <v>571</v>
      </c>
      <c r="F54" s="11">
        <v>19</v>
      </c>
      <c r="G54" s="12">
        <v>19</v>
      </c>
      <c r="H54" s="13">
        <f t="shared" si="0"/>
        <v>1</v>
      </c>
      <c r="I54" s="11">
        <v>39</v>
      </c>
      <c r="J54" s="12">
        <v>72</v>
      </c>
      <c r="K54" s="13">
        <f t="shared" si="1"/>
        <v>1.8461538461538463</v>
      </c>
      <c r="L54" s="11">
        <v>21</v>
      </c>
      <c r="M54" s="12">
        <v>24</v>
      </c>
      <c r="N54" s="13">
        <f t="shared" si="2"/>
        <v>1.1428571428571428</v>
      </c>
      <c r="O54" s="14">
        <f t="shared" si="3"/>
        <v>1.8571428571428572</v>
      </c>
      <c r="P54" s="15">
        <f t="shared" si="4"/>
        <v>3</v>
      </c>
    </row>
    <row r="55" spans="1:16" x14ac:dyDescent="0.15">
      <c r="A55">
        <v>2</v>
      </c>
      <c r="B55">
        <v>19</v>
      </c>
      <c r="C55" t="s">
        <v>985</v>
      </c>
      <c r="D55">
        <v>1560</v>
      </c>
      <c r="E55" s="10" t="s">
        <v>572</v>
      </c>
      <c r="F55" s="11">
        <v>61</v>
      </c>
      <c r="G55" s="12">
        <v>61</v>
      </c>
      <c r="H55" s="13">
        <f t="shared" si="0"/>
        <v>1</v>
      </c>
      <c r="I55" s="11">
        <v>124</v>
      </c>
      <c r="J55" s="12">
        <v>164</v>
      </c>
      <c r="K55" s="13">
        <f t="shared" si="1"/>
        <v>1.3225806451612903</v>
      </c>
      <c r="L55" s="11">
        <v>69</v>
      </c>
      <c r="M55" s="12">
        <v>74</v>
      </c>
      <c r="N55" s="13">
        <f t="shared" si="2"/>
        <v>1.0724637681159421</v>
      </c>
      <c r="O55" s="14">
        <f t="shared" si="3"/>
        <v>1.7971014492753623</v>
      </c>
      <c r="P55" s="15">
        <f t="shared" si="4"/>
        <v>2.2162162162162162</v>
      </c>
    </row>
    <row r="56" spans="1:16" x14ac:dyDescent="0.15">
      <c r="A56">
        <v>1</v>
      </c>
      <c r="B56">
        <v>19</v>
      </c>
      <c r="C56" t="s">
        <v>830</v>
      </c>
      <c r="D56">
        <v>1215</v>
      </c>
      <c r="E56" s="10" t="s">
        <v>573</v>
      </c>
      <c r="F56" s="11">
        <v>91</v>
      </c>
      <c r="G56" s="12">
        <v>71</v>
      </c>
      <c r="H56" s="13">
        <f t="shared" si="0"/>
        <v>0.78021978021978022</v>
      </c>
      <c r="I56" s="11">
        <v>186</v>
      </c>
      <c r="J56" s="12">
        <v>230</v>
      </c>
      <c r="K56" s="13">
        <f t="shared" si="1"/>
        <v>1.2365591397849462</v>
      </c>
      <c r="L56" s="11">
        <v>82</v>
      </c>
      <c r="M56" s="12">
        <v>68</v>
      </c>
      <c r="N56" s="13">
        <f t="shared" si="2"/>
        <v>0.82926829268292679</v>
      </c>
      <c r="O56" s="14">
        <f t="shared" si="3"/>
        <v>2.2682926829268291</v>
      </c>
      <c r="P56" s="15">
        <f t="shared" si="4"/>
        <v>3.3823529411764706</v>
      </c>
    </row>
    <row r="57" spans="1:16" x14ac:dyDescent="0.15">
      <c r="A57">
        <v>1</v>
      </c>
      <c r="B57">
        <v>20</v>
      </c>
      <c r="C57" t="s">
        <v>832</v>
      </c>
      <c r="D57">
        <v>1225</v>
      </c>
      <c r="E57" s="10" t="s">
        <v>574</v>
      </c>
      <c r="F57" s="11">
        <v>16</v>
      </c>
      <c r="G57" s="12">
        <v>16</v>
      </c>
      <c r="H57" s="13">
        <f t="shared" si="0"/>
        <v>1</v>
      </c>
      <c r="I57" s="11">
        <v>28</v>
      </c>
      <c r="J57" s="12">
        <v>33</v>
      </c>
      <c r="K57" s="13">
        <f t="shared" si="1"/>
        <v>1.1785714285714286</v>
      </c>
      <c r="L57" s="11">
        <v>14</v>
      </c>
      <c r="M57" s="12">
        <v>17</v>
      </c>
      <c r="N57" s="13">
        <f t="shared" si="2"/>
        <v>1.2142857142857142</v>
      </c>
      <c r="O57" s="14">
        <f t="shared" si="3"/>
        <v>2</v>
      </c>
      <c r="P57" s="15">
        <f t="shared" si="4"/>
        <v>1.9411764705882353</v>
      </c>
    </row>
    <row r="58" spans="1:16" x14ac:dyDescent="0.15">
      <c r="A58">
        <v>2</v>
      </c>
      <c r="B58">
        <v>20</v>
      </c>
      <c r="C58" t="s">
        <v>991</v>
      </c>
      <c r="D58">
        <v>1563</v>
      </c>
      <c r="E58" s="10" t="s">
        <v>575</v>
      </c>
      <c r="F58" s="11">
        <v>60</v>
      </c>
      <c r="G58" s="12">
        <v>60</v>
      </c>
      <c r="H58" s="13">
        <f t="shared" si="0"/>
        <v>1</v>
      </c>
      <c r="I58" s="11">
        <v>183</v>
      </c>
      <c r="J58" s="12">
        <v>164</v>
      </c>
      <c r="K58" s="13">
        <f t="shared" si="1"/>
        <v>0.89617486338797814</v>
      </c>
      <c r="L58" s="11">
        <v>66</v>
      </c>
      <c r="M58" s="12">
        <v>66</v>
      </c>
      <c r="N58" s="13">
        <f t="shared" si="2"/>
        <v>1</v>
      </c>
      <c r="O58" s="14">
        <f t="shared" si="3"/>
        <v>2.7727272727272729</v>
      </c>
      <c r="P58" s="15">
        <f t="shared" si="4"/>
        <v>2.4848484848484849</v>
      </c>
    </row>
    <row r="59" spans="1:16" x14ac:dyDescent="0.15">
      <c r="A59">
        <v>2</v>
      </c>
      <c r="B59">
        <v>20</v>
      </c>
      <c r="C59" t="s">
        <v>997</v>
      </c>
      <c r="D59">
        <v>1566</v>
      </c>
      <c r="E59" s="10" t="s">
        <v>576</v>
      </c>
      <c r="F59" s="11">
        <v>20</v>
      </c>
      <c r="G59" s="12">
        <v>20</v>
      </c>
      <c r="H59" s="13">
        <f t="shared" si="0"/>
        <v>1</v>
      </c>
      <c r="I59" s="11">
        <v>64</v>
      </c>
      <c r="J59" s="12">
        <v>70</v>
      </c>
      <c r="K59" s="13">
        <f t="shared" si="1"/>
        <v>1.09375</v>
      </c>
      <c r="L59" s="11">
        <v>22</v>
      </c>
      <c r="M59" s="12">
        <v>23</v>
      </c>
      <c r="N59" s="13">
        <f t="shared" si="2"/>
        <v>1.0454545454545454</v>
      </c>
      <c r="O59" s="14">
        <f t="shared" si="3"/>
        <v>2.9090909090909092</v>
      </c>
      <c r="P59" s="15">
        <f t="shared" si="4"/>
        <v>3.0434782608695654</v>
      </c>
    </row>
    <row r="60" spans="1:16" x14ac:dyDescent="0.15">
      <c r="A60">
        <v>1</v>
      </c>
      <c r="B60">
        <v>22</v>
      </c>
      <c r="C60" t="s">
        <v>834</v>
      </c>
      <c r="D60">
        <v>1230</v>
      </c>
      <c r="E60" s="10" t="s">
        <v>577</v>
      </c>
      <c r="F60" s="11">
        <v>94</v>
      </c>
      <c r="G60" s="12">
        <v>89</v>
      </c>
      <c r="H60" s="13">
        <f t="shared" si="0"/>
        <v>0.94680851063829785</v>
      </c>
      <c r="I60" s="11">
        <v>216</v>
      </c>
      <c r="J60" s="12">
        <v>250</v>
      </c>
      <c r="K60" s="13">
        <f t="shared" si="1"/>
        <v>1.1574074074074074</v>
      </c>
      <c r="L60" s="11">
        <v>89</v>
      </c>
      <c r="M60" s="12">
        <v>81</v>
      </c>
      <c r="N60" s="13">
        <f t="shared" si="2"/>
        <v>0.9101123595505618</v>
      </c>
      <c r="O60" s="14">
        <f t="shared" si="3"/>
        <v>2.4269662921348316</v>
      </c>
      <c r="P60" s="15">
        <f t="shared" si="4"/>
        <v>3.0864197530864197</v>
      </c>
    </row>
    <row r="61" spans="1:16" x14ac:dyDescent="0.15">
      <c r="A61">
        <v>1</v>
      </c>
      <c r="B61">
        <v>23</v>
      </c>
      <c r="C61" t="s">
        <v>838</v>
      </c>
      <c r="D61">
        <v>1240</v>
      </c>
      <c r="E61" s="10" t="s">
        <v>578</v>
      </c>
      <c r="F61" s="11">
        <v>34</v>
      </c>
      <c r="G61" s="12">
        <v>34</v>
      </c>
      <c r="H61" s="13">
        <f t="shared" si="0"/>
        <v>1</v>
      </c>
      <c r="I61" s="11">
        <v>150</v>
      </c>
      <c r="J61" s="12">
        <v>168</v>
      </c>
      <c r="K61" s="13">
        <f t="shared" si="1"/>
        <v>1.1200000000000001</v>
      </c>
      <c r="L61" s="11">
        <v>38</v>
      </c>
      <c r="M61" s="12">
        <v>40</v>
      </c>
      <c r="N61" s="13">
        <f t="shared" si="2"/>
        <v>1.0526315789473684</v>
      </c>
      <c r="O61" s="14">
        <f t="shared" si="3"/>
        <v>3.9473684210526314</v>
      </c>
      <c r="P61" s="15">
        <f t="shared" si="4"/>
        <v>4.2</v>
      </c>
    </row>
    <row r="62" spans="1:16" x14ac:dyDescent="0.15">
      <c r="A62">
        <v>2</v>
      </c>
      <c r="B62">
        <v>23</v>
      </c>
      <c r="C62" t="s">
        <v>1009</v>
      </c>
      <c r="D62">
        <v>1580</v>
      </c>
      <c r="E62" s="10" t="s">
        <v>579</v>
      </c>
      <c r="F62" s="11">
        <v>8</v>
      </c>
      <c r="G62" s="12">
        <v>10</v>
      </c>
      <c r="H62" s="13">
        <f t="shared" si="0"/>
        <v>1.25</v>
      </c>
      <c r="I62" s="11">
        <v>83</v>
      </c>
      <c r="J62" s="12">
        <v>95</v>
      </c>
      <c r="K62" s="13">
        <f t="shared" si="1"/>
        <v>1.1445783132530121</v>
      </c>
      <c r="L62" s="11">
        <v>15</v>
      </c>
      <c r="M62" s="12">
        <v>19</v>
      </c>
      <c r="N62" s="13">
        <f t="shared" si="2"/>
        <v>1.2666666666666666</v>
      </c>
      <c r="O62" s="14">
        <f t="shared" si="3"/>
        <v>5.5333333333333332</v>
      </c>
      <c r="P62" s="15">
        <f t="shared" si="4"/>
        <v>5</v>
      </c>
    </row>
    <row r="63" spans="1:16" x14ac:dyDescent="0.15">
      <c r="A63">
        <v>1</v>
      </c>
      <c r="B63">
        <v>23</v>
      </c>
      <c r="C63" t="s">
        <v>840</v>
      </c>
      <c r="D63">
        <v>1245</v>
      </c>
      <c r="E63" s="10" t="s">
        <v>580</v>
      </c>
      <c r="F63" s="11">
        <v>5</v>
      </c>
      <c r="G63" s="12"/>
      <c r="H63" s="13" t="s">
        <v>750</v>
      </c>
      <c r="I63" s="11">
        <v>7</v>
      </c>
      <c r="J63" s="12"/>
      <c r="K63" s="13" t="s">
        <v>750</v>
      </c>
      <c r="L63" s="11">
        <v>4</v>
      </c>
      <c r="M63" s="12"/>
      <c r="N63" s="13" t="s">
        <v>750</v>
      </c>
      <c r="O63" s="14">
        <f t="shared" si="3"/>
        <v>1.75</v>
      </c>
      <c r="P63" s="15" t="str">
        <f t="shared" si="4"/>
        <v>-</v>
      </c>
    </row>
    <row r="64" spans="1:16" x14ac:dyDescent="0.15">
      <c r="A64">
        <v>1</v>
      </c>
      <c r="B64">
        <v>23</v>
      </c>
      <c r="C64" t="s">
        <v>844</v>
      </c>
      <c r="D64">
        <v>1255</v>
      </c>
      <c r="E64" s="10" t="s">
        <v>581</v>
      </c>
      <c r="F64" s="11">
        <v>7</v>
      </c>
      <c r="G64" s="12">
        <v>10</v>
      </c>
      <c r="H64" s="13">
        <f t="shared" si="0"/>
        <v>1.4285714285714286</v>
      </c>
      <c r="I64" s="11">
        <v>20</v>
      </c>
      <c r="J64" s="12">
        <v>33</v>
      </c>
      <c r="K64" s="13">
        <f t="shared" si="1"/>
        <v>1.65</v>
      </c>
      <c r="L64" s="11">
        <v>9</v>
      </c>
      <c r="M64" s="12">
        <v>13</v>
      </c>
      <c r="N64" s="13">
        <f t="shared" si="2"/>
        <v>1.4444444444444444</v>
      </c>
      <c r="O64" s="14">
        <f t="shared" si="3"/>
        <v>2.2222222222222223</v>
      </c>
      <c r="P64" s="15">
        <f t="shared" si="4"/>
        <v>2.5384615384615383</v>
      </c>
    </row>
    <row r="65" spans="1:16" x14ac:dyDescent="0.15">
      <c r="A65">
        <v>1</v>
      </c>
      <c r="B65">
        <v>24</v>
      </c>
      <c r="C65" t="s">
        <v>848</v>
      </c>
      <c r="D65">
        <v>1265</v>
      </c>
      <c r="E65" s="10" t="s">
        <v>582</v>
      </c>
      <c r="F65" s="11">
        <v>5</v>
      </c>
      <c r="G65" s="12">
        <v>5</v>
      </c>
      <c r="H65" s="13">
        <f t="shared" si="0"/>
        <v>1</v>
      </c>
      <c r="I65" s="11">
        <v>11</v>
      </c>
      <c r="J65" s="12">
        <v>12</v>
      </c>
      <c r="K65" s="13">
        <f t="shared" si="1"/>
        <v>1.0909090909090908</v>
      </c>
      <c r="L65" s="11">
        <v>5</v>
      </c>
      <c r="M65" s="12">
        <v>5</v>
      </c>
      <c r="N65" s="13">
        <f t="shared" si="2"/>
        <v>1</v>
      </c>
      <c r="O65" s="14">
        <f t="shared" si="3"/>
        <v>2.2000000000000002</v>
      </c>
      <c r="P65" s="15">
        <f t="shared" si="4"/>
        <v>2.4</v>
      </c>
    </row>
    <row r="66" spans="1:16" x14ac:dyDescent="0.15">
      <c r="A66">
        <v>1</v>
      </c>
      <c r="B66">
        <v>25</v>
      </c>
      <c r="C66" t="s">
        <v>849</v>
      </c>
      <c r="D66">
        <v>1270</v>
      </c>
      <c r="E66" s="10" t="s">
        <v>583</v>
      </c>
      <c r="F66" s="11">
        <v>119</v>
      </c>
      <c r="G66" s="12">
        <v>99</v>
      </c>
      <c r="H66" s="13">
        <f t="shared" si="0"/>
        <v>0.83193277310924374</v>
      </c>
      <c r="I66" s="11">
        <v>240</v>
      </c>
      <c r="J66" s="12">
        <v>272</v>
      </c>
      <c r="K66" s="13">
        <f t="shared" si="1"/>
        <v>1.1333333333333333</v>
      </c>
      <c r="L66" s="11">
        <v>108</v>
      </c>
      <c r="M66" s="12">
        <v>103</v>
      </c>
      <c r="N66" s="13">
        <f t="shared" si="2"/>
        <v>0.95370370370370372</v>
      </c>
      <c r="O66" s="14">
        <f t="shared" si="3"/>
        <v>2.2222222222222223</v>
      </c>
      <c r="P66" s="15">
        <f t="shared" si="4"/>
        <v>2.6407766990291264</v>
      </c>
    </row>
    <row r="67" spans="1:16" x14ac:dyDescent="0.15">
      <c r="A67">
        <v>1</v>
      </c>
      <c r="B67">
        <v>26</v>
      </c>
      <c r="C67" t="s">
        <v>852</v>
      </c>
      <c r="D67">
        <v>1280</v>
      </c>
      <c r="E67" s="10" t="s">
        <v>584</v>
      </c>
      <c r="F67" s="11">
        <v>90</v>
      </c>
      <c r="G67" s="12">
        <v>90</v>
      </c>
      <c r="H67" s="13">
        <f t="shared" si="0"/>
        <v>1</v>
      </c>
      <c r="I67" s="11">
        <v>360</v>
      </c>
      <c r="J67" s="12">
        <v>360</v>
      </c>
      <c r="K67" s="13">
        <f t="shared" si="1"/>
        <v>1</v>
      </c>
      <c r="L67" s="11">
        <v>66</v>
      </c>
      <c r="M67" s="12">
        <v>72</v>
      </c>
      <c r="N67" s="13">
        <f t="shared" si="2"/>
        <v>1.0909090909090908</v>
      </c>
      <c r="O67" s="14">
        <f t="shared" si="3"/>
        <v>5.4545454545454541</v>
      </c>
      <c r="P67" s="15">
        <f t="shared" si="4"/>
        <v>5</v>
      </c>
    </row>
    <row r="68" spans="1:16" x14ac:dyDescent="0.15">
      <c r="A68">
        <v>1</v>
      </c>
      <c r="B68">
        <v>26</v>
      </c>
      <c r="C68" t="s">
        <v>856</v>
      </c>
      <c r="D68">
        <v>1290</v>
      </c>
      <c r="E68" s="10" t="s">
        <v>585</v>
      </c>
      <c r="F68" s="11">
        <v>78</v>
      </c>
      <c r="G68" s="12">
        <v>78</v>
      </c>
      <c r="H68" s="13">
        <f t="shared" si="0"/>
        <v>1</v>
      </c>
      <c r="I68" s="11">
        <v>354</v>
      </c>
      <c r="J68" s="12">
        <v>362</v>
      </c>
      <c r="K68" s="13">
        <f t="shared" si="1"/>
        <v>1.0225988700564972</v>
      </c>
      <c r="L68" s="11">
        <v>74</v>
      </c>
      <c r="M68" s="12">
        <v>72</v>
      </c>
      <c r="N68" s="13">
        <f t="shared" si="2"/>
        <v>0.97297297297297303</v>
      </c>
      <c r="O68" s="14">
        <f t="shared" si="3"/>
        <v>4.7837837837837842</v>
      </c>
      <c r="P68" s="15">
        <f t="shared" si="4"/>
        <v>5.0277777777777777</v>
      </c>
    </row>
    <row r="69" spans="1:16" x14ac:dyDescent="0.15">
      <c r="A69">
        <v>1</v>
      </c>
      <c r="B69">
        <v>27</v>
      </c>
      <c r="C69" t="s">
        <v>858</v>
      </c>
      <c r="D69">
        <v>1295</v>
      </c>
      <c r="E69" s="10" t="s">
        <v>586</v>
      </c>
      <c r="F69" s="11">
        <v>187</v>
      </c>
      <c r="G69" s="12">
        <v>187</v>
      </c>
      <c r="H69" s="13">
        <f t="shared" si="0"/>
        <v>1</v>
      </c>
      <c r="I69" s="11">
        <v>365</v>
      </c>
      <c r="J69" s="12">
        <v>326</v>
      </c>
      <c r="K69" s="13">
        <f t="shared" si="1"/>
        <v>0.89315068493150684</v>
      </c>
      <c r="L69" s="11">
        <v>119</v>
      </c>
      <c r="M69" s="12">
        <v>132</v>
      </c>
      <c r="N69" s="13">
        <f t="shared" si="2"/>
        <v>1.1092436974789917</v>
      </c>
      <c r="O69" s="14">
        <f t="shared" si="3"/>
        <v>3.0672268907563027</v>
      </c>
      <c r="P69" s="15">
        <f t="shared" si="4"/>
        <v>2.4696969696969697</v>
      </c>
    </row>
    <row r="70" spans="1:16" x14ac:dyDescent="0.15">
      <c r="A70">
        <v>2</v>
      </c>
      <c r="B70">
        <v>27</v>
      </c>
      <c r="C70" t="s">
        <v>1023</v>
      </c>
      <c r="D70">
        <v>1615</v>
      </c>
      <c r="E70" s="10" t="s">
        <v>587</v>
      </c>
      <c r="F70" s="11">
        <v>19</v>
      </c>
      <c r="G70" s="12">
        <v>19</v>
      </c>
      <c r="H70" s="13">
        <f t="shared" si="0"/>
        <v>1</v>
      </c>
      <c r="I70" s="11">
        <v>70</v>
      </c>
      <c r="J70" s="12">
        <v>107</v>
      </c>
      <c r="K70" s="13">
        <f t="shared" si="1"/>
        <v>1.5285714285714285</v>
      </c>
      <c r="L70" s="11">
        <v>17</v>
      </c>
      <c r="M70" s="12">
        <v>16</v>
      </c>
      <c r="N70" s="13">
        <f t="shared" si="2"/>
        <v>0.94117647058823528</v>
      </c>
      <c r="O70" s="14">
        <f t="shared" si="3"/>
        <v>4.117647058823529</v>
      </c>
      <c r="P70" s="15">
        <f t="shared" si="4"/>
        <v>6.6875</v>
      </c>
    </row>
    <row r="71" spans="1:16" x14ac:dyDescent="0.15">
      <c r="A71">
        <v>2</v>
      </c>
      <c r="B71">
        <v>28</v>
      </c>
      <c r="C71" t="s">
        <v>1029</v>
      </c>
      <c r="D71">
        <v>1628</v>
      </c>
      <c r="E71" s="10" t="s">
        <v>588</v>
      </c>
      <c r="F71" s="11">
        <v>20</v>
      </c>
      <c r="G71" s="12">
        <v>20</v>
      </c>
      <c r="H71" s="13">
        <f t="shared" ref="H71:H112" si="5">+G71/F71</f>
        <v>1</v>
      </c>
      <c r="I71" s="11">
        <v>128</v>
      </c>
      <c r="J71" s="12">
        <v>91</v>
      </c>
      <c r="K71" s="13">
        <f t="shared" ref="K71:K112" si="6">+J71/I71</f>
        <v>0.7109375</v>
      </c>
      <c r="L71" s="11">
        <v>26</v>
      </c>
      <c r="M71" s="12">
        <v>23</v>
      </c>
      <c r="N71" s="13">
        <f t="shared" ref="N71:N112" si="7">+M71/L71</f>
        <v>0.88461538461538458</v>
      </c>
      <c r="O71" s="14">
        <f t="shared" ref="O71:O110" si="8">IFERROR(I71/L71, "-")</f>
        <v>4.9230769230769234</v>
      </c>
      <c r="P71" s="15">
        <f t="shared" ref="P71:P110" si="9">IFERROR(J71/M71, "-")</f>
        <v>3.9565217391304346</v>
      </c>
    </row>
    <row r="72" spans="1:16" x14ac:dyDescent="0.15">
      <c r="A72">
        <v>1</v>
      </c>
      <c r="B72">
        <v>28</v>
      </c>
      <c r="C72" t="s">
        <v>862</v>
      </c>
      <c r="D72">
        <v>1310</v>
      </c>
      <c r="E72" s="10" t="s">
        <v>589</v>
      </c>
      <c r="F72" s="11">
        <v>116</v>
      </c>
      <c r="G72" s="12">
        <v>116</v>
      </c>
      <c r="H72" s="13">
        <f t="shared" si="5"/>
        <v>1</v>
      </c>
      <c r="I72" s="11">
        <v>283</v>
      </c>
      <c r="J72" s="12">
        <v>385</v>
      </c>
      <c r="K72" s="13">
        <f t="shared" si="6"/>
        <v>1.3604240282685511</v>
      </c>
      <c r="L72" s="11">
        <v>90</v>
      </c>
      <c r="M72" s="12">
        <v>95</v>
      </c>
      <c r="N72" s="13">
        <f t="shared" si="7"/>
        <v>1.0555555555555556</v>
      </c>
      <c r="O72" s="14">
        <f t="shared" si="8"/>
        <v>3.1444444444444444</v>
      </c>
      <c r="P72" s="15">
        <f t="shared" si="9"/>
        <v>4.0526315789473681</v>
      </c>
    </row>
    <row r="73" spans="1:16" x14ac:dyDescent="0.15">
      <c r="A73">
        <v>2</v>
      </c>
      <c r="B73">
        <v>28</v>
      </c>
      <c r="C73" t="s">
        <v>1026</v>
      </c>
      <c r="D73">
        <v>1620</v>
      </c>
      <c r="E73" s="10" t="s">
        <v>590</v>
      </c>
      <c r="F73" s="11">
        <v>27</v>
      </c>
      <c r="G73" s="12">
        <v>27</v>
      </c>
      <c r="H73" s="13">
        <f t="shared" si="5"/>
        <v>1</v>
      </c>
      <c r="I73" s="11">
        <v>127</v>
      </c>
      <c r="J73" s="12">
        <v>147</v>
      </c>
      <c r="K73" s="13">
        <f t="shared" si="6"/>
        <v>1.1574803149606299</v>
      </c>
      <c r="L73" s="11">
        <v>23</v>
      </c>
      <c r="M73" s="12">
        <v>28</v>
      </c>
      <c r="N73" s="13">
        <f t="shared" si="7"/>
        <v>1.2173913043478262</v>
      </c>
      <c r="O73" s="14">
        <f t="shared" si="8"/>
        <v>5.5217391304347823</v>
      </c>
      <c r="P73" s="15">
        <f t="shared" si="9"/>
        <v>5.25</v>
      </c>
    </row>
    <row r="74" spans="1:16" x14ac:dyDescent="0.15">
      <c r="A74">
        <v>1</v>
      </c>
      <c r="B74">
        <v>28</v>
      </c>
      <c r="C74" t="s">
        <v>864</v>
      </c>
      <c r="D74">
        <v>1320</v>
      </c>
      <c r="E74" s="10" t="s">
        <v>678</v>
      </c>
      <c r="F74" s="11"/>
      <c r="G74" s="12">
        <v>20</v>
      </c>
      <c r="H74" s="13" t="s">
        <v>750</v>
      </c>
      <c r="I74" s="11"/>
      <c r="J74" s="12">
        <v>114</v>
      </c>
      <c r="K74" s="13" t="s">
        <v>750</v>
      </c>
      <c r="L74" s="11"/>
      <c r="M74" s="12">
        <v>20</v>
      </c>
      <c r="N74" s="13" t="s">
        <v>750</v>
      </c>
      <c r="O74" s="14" t="str">
        <f t="shared" si="8"/>
        <v>-</v>
      </c>
      <c r="P74" s="15">
        <f t="shared" si="9"/>
        <v>5.7</v>
      </c>
    </row>
    <row r="75" spans="1:16" x14ac:dyDescent="0.15">
      <c r="A75">
        <v>2</v>
      </c>
      <c r="B75">
        <v>28</v>
      </c>
      <c r="C75" t="s">
        <v>1028</v>
      </c>
      <c r="D75">
        <v>1627</v>
      </c>
      <c r="E75" s="10" t="s">
        <v>591</v>
      </c>
      <c r="F75" s="11">
        <v>0</v>
      </c>
      <c r="G75" s="12">
        <v>0</v>
      </c>
      <c r="H75" s="13" t="s">
        <v>750</v>
      </c>
      <c r="I75" s="11">
        <v>5</v>
      </c>
      <c r="J75" s="12">
        <v>14</v>
      </c>
      <c r="K75" s="13">
        <f t="shared" si="6"/>
        <v>2.8</v>
      </c>
      <c r="L75" s="11">
        <v>0</v>
      </c>
      <c r="M75" s="12">
        <v>1</v>
      </c>
      <c r="N75" s="13" t="s">
        <v>750</v>
      </c>
      <c r="O75" s="14" t="str">
        <f t="shared" si="8"/>
        <v>-</v>
      </c>
      <c r="P75" s="15">
        <f t="shared" si="9"/>
        <v>14</v>
      </c>
    </row>
    <row r="76" spans="1:16" x14ac:dyDescent="0.15">
      <c r="A76">
        <v>1</v>
      </c>
      <c r="B76">
        <v>29</v>
      </c>
      <c r="C76" t="s">
        <v>866</v>
      </c>
      <c r="D76">
        <v>1325</v>
      </c>
      <c r="E76" s="10" t="s">
        <v>592</v>
      </c>
      <c r="F76" s="11">
        <v>40</v>
      </c>
      <c r="G76" s="12">
        <v>40</v>
      </c>
      <c r="H76" s="13">
        <f t="shared" si="5"/>
        <v>1</v>
      </c>
      <c r="I76" s="11">
        <v>85</v>
      </c>
      <c r="J76" s="12">
        <v>82</v>
      </c>
      <c r="K76" s="13">
        <f t="shared" si="6"/>
        <v>0.96470588235294119</v>
      </c>
      <c r="L76" s="11">
        <v>20</v>
      </c>
      <c r="M76" s="12">
        <v>22</v>
      </c>
      <c r="N76" s="13">
        <f t="shared" si="7"/>
        <v>1.1000000000000001</v>
      </c>
      <c r="O76" s="14">
        <f t="shared" si="8"/>
        <v>4.25</v>
      </c>
      <c r="P76" s="15">
        <f t="shared" si="9"/>
        <v>3.7272727272727271</v>
      </c>
    </row>
    <row r="77" spans="1:16" x14ac:dyDescent="0.15">
      <c r="A77">
        <v>1</v>
      </c>
      <c r="B77">
        <v>29</v>
      </c>
      <c r="C77" t="s">
        <v>868</v>
      </c>
      <c r="D77">
        <v>1330</v>
      </c>
      <c r="E77" s="10" t="s">
        <v>593</v>
      </c>
      <c r="F77" s="11">
        <v>46</v>
      </c>
      <c r="G77" s="12">
        <v>46</v>
      </c>
      <c r="H77" s="13">
        <f t="shared" si="5"/>
        <v>1</v>
      </c>
      <c r="I77" s="11">
        <v>123</v>
      </c>
      <c r="J77" s="12">
        <v>149</v>
      </c>
      <c r="K77" s="13">
        <f t="shared" si="6"/>
        <v>1.2113821138211383</v>
      </c>
      <c r="L77" s="11">
        <v>26</v>
      </c>
      <c r="M77" s="12">
        <v>29</v>
      </c>
      <c r="N77" s="13">
        <f t="shared" si="7"/>
        <v>1.1153846153846154</v>
      </c>
      <c r="O77" s="14">
        <f t="shared" si="8"/>
        <v>4.7307692307692308</v>
      </c>
      <c r="P77" s="15">
        <f t="shared" si="9"/>
        <v>5.1379310344827589</v>
      </c>
    </row>
    <row r="78" spans="1:16" x14ac:dyDescent="0.15">
      <c r="A78">
        <v>1</v>
      </c>
      <c r="B78">
        <v>30</v>
      </c>
      <c r="C78" t="s">
        <v>870</v>
      </c>
      <c r="D78">
        <v>1335</v>
      </c>
      <c r="E78" s="10" t="s">
        <v>594</v>
      </c>
      <c r="F78" s="11">
        <v>20</v>
      </c>
      <c r="G78" s="12">
        <v>20</v>
      </c>
      <c r="H78" s="13">
        <f t="shared" si="5"/>
        <v>1</v>
      </c>
      <c r="I78" s="11">
        <v>55</v>
      </c>
      <c r="J78" s="12">
        <v>55</v>
      </c>
      <c r="K78" s="13">
        <f t="shared" si="6"/>
        <v>1</v>
      </c>
      <c r="L78" s="11">
        <v>23</v>
      </c>
      <c r="M78" s="12">
        <v>23</v>
      </c>
      <c r="N78" s="13">
        <f t="shared" si="7"/>
        <v>1</v>
      </c>
      <c r="O78" s="14">
        <f t="shared" si="8"/>
        <v>2.3913043478260869</v>
      </c>
      <c r="P78" s="15">
        <f t="shared" si="9"/>
        <v>2.3913043478260869</v>
      </c>
    </row>
    <row r="79" spans="1:16" x14ac:dyDescent="0.15">
      <c r="A79">
        <v>2</v>
      </c>
      <c r="B79">
        <v>31</v>
      </c>
      <c r="C79" t="s">
        <v>1035</v>
      </c>
      <c r="D79">
        <v>1646</v>
      </c>
      <c r="E79" s="10" t="s">
        <v>595</v>
      </c>
      <c r="F79" s="11">
        <v>40</v>
      </c>
      <c r="G79" s="12">
        <v>40</v>
      </c>
      <c r="H79" s="13">
        <f t="shared" si="5"/>
        <v>1</v>
      </c>
      <c r="I79" s="11">
        <v>185</v>
      </c>
      <c r="J79" s="12">
        <v>139</v>
      </c>
      <c r="K79" s="13">
        <f t="shared" si="6"/>
        <v>0.75135135135135134</v>
      </c>
      <c r="L79" s="11">
        <v>48</v>
      </c>
      <c r="M79" s="12">
        <v>46</v>
      </c>
      <c r="N79" s="13">
        <f t="shared" si="7"/>
        <v>0.95833333333333337</v>
      </c>
      <c r="O79" s="14">
        <f t="shared" si="8"/>
        <v>3.8541666666666665</v>
      </c>
      <c r="P79" s="15">
        <f t="shared" si="9"/>
        <v>3.0217391304347827</v>
      </c>
    </row>
    <row r="80" spans="1:16" x14ac:dyDescent="0.15">
      <c r="A80">
        <v>1</v>
      </c>
      <c r="B80">
        <v>31</v>
      </c>
      <c r="C80" t="s">
        <v>871</v>
      </c>
      <c r="D80">
        <v>1340</v>
      </c>
      <c r="E80" s="10" t="s">
        <v>596</v>
      </c>
      <c r="F80" s="11">
        <v>33</v>
      </c>
      <c r="G80" s="12">
        <v>35</v>
      </c>
      <c r="H80" s="13">
        <f t="shared" si="5"/>
        <v>1.0606060606060606</v>
      </c>
      <c r="I80" s="11">
        <v>86</v>
      </c>
      <c r="J80" s="12">
        <v>125</v>
      </c>
      <c r="K80" s="13">
        <f t="shared" si="6"/>
        <v>1.4534883720930232</v>
      </c>
      <c r="L80" s="11">
        <v>38</v>
      </c>
      <c r="M80" s="12">
        <v>39</v>
      </c>
      <c r="N80" s="13">
        <f t="shared" si="7"/>
        <v>1.0263157894736843</v>
      </c>
      <c r="O80" s="14">
        <f t="shared" si="8"/>
        <v>2.263157894736842</v>
      </c>
      <c r="P80" s="15">
        <f t="shared" si="9"/>
        <v>3.2051282051282053</v>
      </c>
    </row>
    <row r="81" spans="1:16" x14ac:dyDescent="0.15">
      <c r="A81">
        <v>1</v>
      </c>
      <c r="B81">
        <v>32</v>
      </c>
      <c r="C81" t="s">
        <v>872</v>
      </c>
      <c r="D81">
        <v>1345</v>
      </c>
      <c r="E81" s="10" t="s">
        <v>597</v>
      </c>
      <c r="F81" s="11">
        <v>355</v>
      </c>
      <c r="G81" s="12">
        <v>380</v>
      </c>
      <c r="H81" s="13">
        <f t="shared" si="5"/>
        <v>1.0704225352112675</v>
      </c>
      <c r="I81" s="11">
        <v>630</v>
      </c>
      <c r="J81" s="12">
        <v>661</v>
      </c>
      <c r="K81" s="13">
        <f t="shared" si="6"/>
        <v>1.0492063492063493</v>
      </c>
      <c r="L81" s="11">
        <v>303</v>
      </c>
      <c r="M81" s="12">
        <v>335</v>
      </c>
      <c r="N81" s="13">
        <f t="shared" si="7"/>
        <v>1.1056105610561056</v>
      </c>
      <c r="O81" s="14">
        <f t="shared" si="8"/>
        <v>2.0792079207920793</v>
      </c>
      <c r="P81" s="15">
        <f t="shared" si="9"/>
        <v>1.973134328358209</v>
      </c>
    </row>
    <row r="82" spans="1:16" x14ac:dyDescent="0.15">
      <c r="A82">
        <v>2</v>
      </c>
      <c r="B82">
        <v>32</v>
      </c>
      <c r="C82" t="s">
        <v>1037</v>
      </c>
      <c r="D82">
        <v>1647</v>
      </c>
      <c r="E82" s="10" t="s">
        <v>598</v>
      </c>
      <c r="F82" s="11">
        <v>66</v>
      </c>
      <c r="G82" s="12">
        <v>66</v>
      </c>
      <c r="H82" s="13">
        <f t="shared" si="5"/>
        <v>1</v>
      </c>
      <c r="I82" s="11">
        <v>183</v>
      </c>
      <c r="J82" s="12">
        <v>161</v>
      </c>
      <c r="K82" s="13">
        <f t="shared" si="6"/>
        <v>0.8797814207650273</v>
      </c>
      <c r="L82" s="11">
        <v>80</v>
      </c>
      <c r="M82" s="12">
        <v>82</v>
      </c>
      <c r="N82" s="13">
        <f t="shared" si="7"/>
        <v>1.0249999999999999</v>
      </c>
      <c r="O82" s="14">
        <f t="shared" si="8"/>
        <v>2.2875000000000001</v>
      </c>
      <c r="P82" s="15">
        <f t="shared" si="9"/>
        <v>1.9634146341463414</v>
      </c>
    </row>
    <row r="83" spans="1:16" x14ac:dyDescent="0.15">
      <c r="A83">
        <v>1</v>
      </c>
      <c r="B83">
        <v>33</v>
      </c>
      <c r="C83" t="s">
        <v>874</v>
      </c>
      <c r="D83">
        <v>1355</v>
      </c>
      <c r="E83" s="10" t="s">
        <v>599</v>
      </c>
      <c r="F83" s="11">
        <v>267</v>
      </c>
      <c r="G83" s="12">
        <v>224</v>
      </c>
      <c r="H83" s="13">
        <f t="shared" si="5"/>
        <v>0.83895131086142327</v>
      </c>
      <c r="I83" s="11">
        <v>753</v>
      </c>
      <c r="J83" s="12">
        <v>788</v>
      </c>
      <c r="K83" s="13">
        <f t="shared" si="6"/>
        <v>1.046480743691899</v>
      </c>
      <c r="L83" s="11">
        <v>258</v>
      </c>
      <c r="M83" s="12">
        <v>241</v>
      </c>
      <c r="N83" s="13">
        <f t="shared" si="7"/>
        <v>0.93410852713178294</v>
      </c>
      <c r="O83" s="14">
        <f t="shared" si="8"/>
        <v>2.9186046511627906</v>
      </c>
      <c r="P83" s="15">
        <f t="shared" si="9"/>
        <v>3.2697095435684647</v>
      </c>
    </row>
    <row r="84" spans="1:16" x14ac:dyDescent="0.15">
      <c r="A84">
        <v>2</v>
      </c>
      <c r="B84">
        <v>33</v>
      </c>
      <c r="C84" t="s">
        <v>1038</v>
      </c>
      <c r="D84">
        <v>1648</v>
      </c>
      <c r="E84" s="10" t="s">
        <v>600</v>
      </c>
      <c r="F84" s="11">
        <v>15</v>
      </c>
      <c r="G84" s="12">
        <v>17</v>
      </c>
      <c r="H84" s="13">
        <f t="shared" si="5"/>
        <v>1.1333333333333333</v>
      </c>
      <c r="I84" s="11">
        <v>126</v>
      </c>
      <c r="J84" s="12">
        <v>111</v>
      </c>
      <c r="K84" s="13">
        <f t="shared" si="6"/>
        <v>0.88095238095238093</v>
      </c>
      <c r="L84" s="11">
        <v>15</v>
      </c>
      <c r="M84" s="12">
        <v>19</v>
      </c>
      <c r="N84" s="13">
        <f t="shared" si="7"/>
        <v>1.2666666666666666</v>
      </c>
      <c r="O84" s="14">
        <f t="shared" si="8"/>
        <v>8.4</v>
      </c>
      <c r="P84" s="15">
        <f t="shared" si="9"/>
        <v>5.8421052631578947</v>
      </c>
    </row>
    <row r="85" spans="1:16" x14ac:dyDescent="0.15">
      <c r="A85">
        <v>2</v>
      </c>
      <c r="B85">
        <v>34</v>
      </c>
      <c r="C85" t="s">
        <v>1050</v>
      </c>
      <c r="D85">
        <v>1660</v>
      </c>
      <c r="E85" s="10" t="s">
        <v>601</v>
      </c>
      <c r="F85" s="11">
        <v>50</v>
      </c>
      <c r="G85" s="12">
        <v>50</v>
      </c>
      <c r="H85" s="13">
        <f t="shared" si="5"/>
        <v>1</v>
      </c>
      <c r="I85" s="11">
        <v>74</v>
      </c>
      <c r="J85" s="12">
        <v>77</v>
      </c>
      <c r="K85" s="13">
        <f t="shared" si="6"/>
        <v>1.0405405405405406</v>
      </c>
      <c r="L85" s="11">
        <v>55</v>
      </c>
      <c r="M85" s="12">
        <v>63</v>
      </c>
      <c r="N85" s="13">
        <f t="shared" si="7"/>
        <v>1.1454545454545455</v>
      </c>
      <c r="O85" s="14">
        <f t="shared" si="8"/>
        <v>1.3454545454545455</v>
      </c>
      <c r="P85" s="15">
        <f t="shared" si="9"/>
        <v>1.2222222222222223</v>
      </c>
    </row>
    <row r="86" spans="1:16" x14ac:dyDescent="0.15">
      <c r="A86">
        <v>2</v>
      </c>
      <c r="B86">
        <v>34</v>
      </c>
      <c r="C86" t="s">
        <v>1044</v>
      </c>
      <c r="D86">
        <v>1656</v>
      </c>
      <c r="E86" s="10" t="s">
        <v>602</v>
      </c>
      <c r="F86" s="11">
        <v>5</v>
      </c>
      <c r="G86" s="12">
        <v>5</v>
      </c>
      <c r="H86" s="13">
        <f t="shared" si="5"/>
        <v>1</v>
      </c>
      <c r="I86" s="11">
        <v>20</v>
      </c>
      <c r="J86" s="12">
        <v>21</v>
      </c>
      <c r="K86" s="13">
        <f t="shared" si="6"/>
        <v>1.05</v>
      </c>
      <c r="L86" s="11">
        <v>10</v>
      </c>
      <c r="M86" s="12">
        <v>10</v>
      </c>
      <c r="N86" s="13">
        <f t="shared" si="7"/>
        <v>1</v>
      </c>
      <c r="O86" s="14">
        <f t="shared" si="8"/>
        <v>2</v>
      </c>
      <c r="P86" s="15">
        <f t="shared" si="9"/>
        <v>2.1</v>
      </c>
    </row>
    <row r="87" spans="1:16" x14ac:dyDescent="0.15">
      <c r="A87">
        <v>1</v>
      </c>
      <c r="B87">
        <v>34</v>
      </c>
      <c r="C87" t="s">
        <v>876</v>
      </c>
      <c r="D87">
        <v>1360</v>
      </c>
      <c r="E87" s="10" t="s">
        <v>603</v>
      </c>
      <c r="F87" s="11">
        <v>234</v>
      </c>
      <c r="G87" s="12">
        <v>242</v>
      </c>
      <c r="H87" s="13">
        <f t="shared" si="5"/>
        <v>1.0341880341880343</v>
      </c>
      <c r="I87" s="11">
        <v>563</v>
      </c>
      <c r="J87" s="12">
        <v>588</v>
      </c>
      <c r="K87" s="13">
        <f t="shared" si="6"/>
        <v>1.044404973357016</v>
      </c>
      <c r="L87" s="11">
        <v>182</v>
      </c>
      <c r="M87" s="12">
        <v>194</v>
      </c>
      <c r="N87" s="13">
        <f t="shared" si="7"/>
        <v>1.0659340659340659</v>
      </c>
      <c r="O87" s="14">
        <f t="shared" si="8"/>
        <v>3.0934065934065935</v>
      </c>
      <c r="P87" s="15">
        <f t="shared" si="9"/>
        <v>3.0309278350515463</v>
      </c>
    </row>
    <row r="88" spans="1:16" x14ac:dyDescent="0.15">
      <c r="A88">
        <v>2</v>
      </c>
      <c r="B88">
        <v>34</v>
      </c>
      <c r="C88" t="s">
        <v>1046</v>
      </c>
      <c r="D88">
        <v>1658</v>
      </c>
      <c r="E88" s="10" t="s">
        <v>604</v>
      </c>
      <c r="F88" s="11">
        <v>28</v>
      </c>
      <c r="G88" s="12">
        <v>28</v>
      </c>
      <c r="H88" s="13">
        <f t="shared" si="5"/>
        <v>1</v>
      </c>
      <c r="I88" s="11">
        <v>125</v>
      </c>
      <c r="J88" s="12">
        <v>122</v>
      </c>
      <c r="K88" s="13">
        <f t="shared" si="6"/>
        <v>0.97599999999999998</v>
      </c>
      <c r="L88" s="11">
        <v>32</v>
      </c>
      <c r="M88" s="12">
        <v>31</v>
      </c>
      <c r="N88" s="13">
        <f t="shared" si="7"/>
        <v>0.96875</v>
      </c>
      <c r="O88" s="14">
        <f t="shared" si="8"/>
        <v>3.90625</v>
      </c>
      <c r="P88" s="15">
        <f t="shared" si="9"/>
        <v>3.935483870967742</v>
      </c>
    </row>
    <row r="89" spans="1:16" x14ac:dyDescent="0.15">
      <c r="A89">
        <v>2</v>
      </c>
      <c r="B89">
        <v>35</v>
      </c>
      <c r="C89" t="s">
        <v>1052</v>
      </c>
      <c r="D89">
        <v>1661</v>
      </c>
      <c r="E89" s="10" t="s">
        <v>605</v>
      </c>
      <c r="F89" s="11">
        <v>19</v>
      </c>
      <c r="G89" s="12">
        <v>25</v>
      </c>
      <c r="H89" s="13">
        <f t="shared" si="5"/>
        <v>1.3157894736842106</v>
      </c>
      <c r="I89" s="11">
        <v>62</v>
      </c>
      <c r="J89" s="12">
        <v>61</v>
      </c>
      <c r="K89" s="13">
        <f t="shared" si="6"/>
        <v>0.9838709677419355</v>
      </c>
      <c r="L89" s="11">
        <v>18</v>
      </c>
      <c r="M89" s="12">
        <v>24</v>
      </c>
      <c r="N89" s="13">
        <f t="shared" si="7"/>
        <v>1.3333333333333333</v>
      </c>
      <c r="O89" s="14">
        <f t="shared" si="8"/>
        <v>3.4444444444444446</v>
      </c>
      <c r="P89" s="15">
        <f t="shared" si="9"/>
        <v>2.5416666666666665</v>
      </c>
    </row>
    <row r="90" spans="1:16" x14ac:dyDescent="0.15">
      <c r="A90">
        <v>2</v>
      </c>
      <c r="B90">
        <v>35</v>
      </c>
      <c r="C90" t="s">
        <v>1056</v>
      </c>
      <c r="D90">
        <v>1666</v>
      </c>
      <c r="E90" s="10" t="s">
        <v>698</v>
      </c>
      <c r="F90" s="11">
        <v>50</v>
      </c>
      <c r="G90" s="12">
        <v>31</v>
      </c>
      <c r="H90" s="13">
        <f t="shared" si="5"/>
        <v>0.62</v>
      </c>
      <c r="I90" s="11">
        <v>202</v>
      </c>
      <c r="J90" s="12">
        <v>111</v>
      </c>
      <c r="K90" s="13">
        <f t="shared" si="6"/>
        <v>0.54950495049504955</v>
      </c>
      <c r="L90" s="11">
        <v>51</v>
      </c>
      <c r="M90" s="12">
        <v>31</v>
      </c>
      <c r="N90" s="13">
        <f t="shared" si="7"/>
        <v>0.60784313725490191</v>
      </c>
      <c r="O90" s="14">
        <f t="shared" si="8"/>
        <v>3.9607843137254903</v>
      </c>
      <c r="P90" s="15">
        <f t="shared" si="9"/>
        <v>3.5806451612903225</v>
      </c>
    </row>
    <row r="91" spans="1:16" x14ac:dyDescent="0.15">
      <c r="A91">
        <v>1</v>
      </c>
      <c r="B91">
        <v>35</v>
      </c>
      <c r="C91" t="s">
        <v>878</v>
      </c>
      <c r="D91">
        <v>1365</v>
      </c>
      <c r="E91" s="10" t="s">
        <v>606</v>
      </c>
      <c r="F91" s="11">
        <v>114</v>
      </c>
      <c r="G91" s="12">
        <v>114</v>
      </c>
      <c r="H91" s="13">
        <f t="shared" si="5"/>
        <v>1</v>
      </c>
      <c r="I91" s="11">
        <v>388</v>
      </c>
      <c r="J91" s="12">
        <v>350</v>
      </c>
      <c r="K91" s="13">
        <f t="shared" si="6"/>
        <v>0.90206185567010311</v>
      </c>
      <c r="L91" s="11">
        <v>114</v>
      </c>
      <c r="M91" s="12">
        <v>114</v>
      </c>
      <c r="N91" s="13">
        <f t="shared" si="7"/>
        <v>1</v>
      </c>
      <c r="O91" s="14">
        <f t="shared" si="8"/>
        <v>3.4035087719298245</v>
      </c>
      <c r="P91" s="15">
        <f t="shared" si="9"/>
        <v>3.0701754385964914</v>
      </c>
    </row>
    <row r="92" spans="1:16" x14ac:dyDescent="0.15">
      <c r="A92">
        <v>1</v>
      </c>
      <c r="B92">
        <v>36</v>
      </c>
      <c r="C92" t="s">
        <v>879</v>
      </c>
      <c r="D92">
        <v>1370</v>
      </c>
      <c r="E92" s="10" t="s">
        <v>607</v>
      </c>
      <c r="F92" s="11">
        <v>8</v>
      </c>
      <c r="G92" s="12">
        <v>8</v>
      </c>
      <c r="H92" s="13">
        <f t="shared" si="5"/>
        <v>1</v>
      </c>
      <c r="I92" s="11">
        <v>11</v>
      </c>
      <c r="J92" s="12">
        <v>16</v>
      </c>
      <c r="K92" s="13">
        <f t="shared" si="6"/>
        <v>1.4545454545454546</v>
      </c>
      <c r="L92" s="11">
        <v>4</v>
      </c>
      <c r="M92" s="12">
        <v>5</v>
      </c>
      <c r="N92" s="13">
        <f t="shared" si="7"/>
        <v>1.25</v>
      </c>
      <c r="O92" s="14">
        <f t="shared" si="8"/>
        <v>2.75</v>
      </c>
      <c r="P92" s="15">
        <f t="shared" si="9"/>
        <v>3.2</v>
      </c>
    </row>
    <row r="93" spans="1:16" x14ac:dyDescent="0.15">
      <c r="A93">
        <v>1</v>
      </c>
      <c r="B93">
        <v>37</v>
      </c>
      <c r="C93" t="s">
        <v>882</v>
      </c>
      <c r="D93">
        <v>1380</v>
      </c>
      <c r="E93" s="10" t="s">
        <v>608</v>
      </c>
      <c r="F93" s="11">
        <v>110</v>
      </c>
      <c r="G93" s="12">
        <v>110</v>
      </c>
      <c r="H93" s="13">
        <f t="shared" si="5"/>
        <v>1</v>
      </c>
      <c r="I93" s="11">
        <v>370</v>
      </c>
      <c r="J93" s="12">
        <v>366</v>
      </c>
      <c r="K93" s="13">
        <f t="shared" si="6"/>
        <v>0.98918918918918919</v>
      </c>
      <c r="L93" s="11">
        <v>126</v>
      </c>
      <c r="M93" s="12">
        <v>127</v>
      </c>
      <c r="N93" s="13">
        <f t="shared" si="7"/>
        <v>1.0079365079365079</v>
      </c>
      <c r="O93" s="14">
        <f t="shared" si="8"/>
        <v>2.9365079365079363</v>
      </c>
      <c r="P93" s="15">
        <f t="shared" si="9"/>
        <v>2.8818897637795278</v>
      </c>
    </row>
    <row r="94" spans="1:16" x14ac:dyDescent="0.15">
      <c r="A94">
        <v>1</v>
      </c>
      <c r="B94">
        <v>38</v>
      </c>
      <c r="C94" t="s">
        <v>883</v>
      </c>
      <c r="D94">
        <v>1390</v>
      </c>
      <c r="E94" s="10" t="s">
        <v>609</v>
      </c>
      <c r="F94" s="11">
        <v>184</v>
      </c>
      <c r="G94" s="12">
        <v>193</v>
      </c>
      <c r="H94" s="13">
        <f t="shared" si="5"/>
        <v>1.048913043478261</v>
      </c>
      <c r="I94" s="11">
        <v>464</v>
      </c>
      <c r="J94" s="12">
        <v>418</v>
      </c>
      <c r="K94" s="13">
        <f t="shared" si="6"/>
        <v>0.90086206896551724</v>
      </c>
      <c r="L94" s="11">
        <v>176</v>
      </c>
      <c r="M94" s="12">
        <v>172</v>
      </c>
      <c r="N94" s="13">
        <f t="shared" si="7"/>
        <v>0.97727272727272729</v>
      </c>
      <c r="O94" s="14">
        <f t="shared" si="8"/>
        <v>2.6363636363636362</v>
      </c>
      <c r="P94" s="15">
        <f t="shared" si="9"/>
        <v>2.4302325581395348</v>
      </c>
    </row>
    <row r="95" spans="1:16" x14ac:dyDescent="0.15">
      <c r="A95">
        <v>1</v>
      </c>
      <c r="B95">
        <v>39</v>
      </c>
      <c r="C95" t="s">
        <v>884</v>
      </c>
      <c r="D95">
        <v>1395</v>
      </c>
      <c r="E95" s="10" t="s">
        <v>610</v>
      </c>
      <c r="F95" s="11">
        <v>75</v>
      </c>
      <c r="G95" s="12">
        <v>75</v>
      </c>
      <c r="H95" s="13">
        <f t="shared" si="5"/>
        <v>1</v>
      </c>
      <c r="I95" s="11">
        <v>302</v>
      </c>
      <c r="J95" s="12">
        <v>359</v>
      </c>
      <c r="K95" s="13">
        <f t="shared" si="6"/>
        <v>1.1887417218543046</v>
      </c>
      <c r="L95" s="11">
        <v>79</v>
      </c>
      <c r="M95" s="12">
        <v>77</v>
      </c>
      <c r="N95" s="13">
        <f t="shared" si="7"/>
        <v>0.97468354430379744</v>
      </c>
      <c r="O95" s="14">
        <f t="shared" si="8"/>
        <v>3.8227848101265822</v>
      </c>
      <c r="P95" s="15">
        <f t="shared" si="9"/>
        <v>4.662337662337662</v>
      </c>
    </row>
    <row r="96" spans="1:16" x14ac:dyDescent="0.15">
      <c r="A96">
        <v>2</v>
      </c>
      <c r="B96">
        <v>39</v>
      </c>
      <c r="C96" t="s">
        <v>1064</v>
      </c>
      <c r="D96">
        <v>1671</v>
      </c>
      <c r="E96" s="10" t="s">
        <v>611</v>
      </c>
      <c r="F96" s="11">
        <v>120</v>
      </c>
      <c r="G96" s="12">
        <v>180</v>
      </c>
      <c r="H96" s="13">
        <f t="shared" si="5"/>
        <v>1.5</v>
      </c>
      <c r="I96" s="11">
        <v>437</v>
      </c>
      <c r="J96" s="12">
        <v>589</v>
      </c>
      <c r="K96" s="13">
        <f t="shared" si="6"/>
        <v>1.3478260869565217</v>
      </c>
      <c r="L96" s="11">
        <v>167</v>
      </c>
      <c r="M96" s="12">
        <v>247</v>
      </c>
      <c r="N96" s="13">
        <f t="shared" si="7"/>
        <v>1.4790419161676647</v>
      </c>
      <c r="O96" s="14">
        <f t="shared" si="8"/>
        <v>2.6167664670658684</v>
      </c>
      <c r="P96" s="15">
        <f t="shared" si="9"/>
        <v>2.3846153846153846</v>
      </c>
    </row>
    <row r="97" spans="1:16" x14ac:dyDescent="0.15">
      <c r="A97">
        <v>2</v>
      </c>
      <c r="B97">
        <v>40</v>
      </c>
      <c r="C97" t="s">
        <v>1066</v>
      </c>
      <c r="D97">
        <v>1675</v>
      </c>
      <c r="E97" s="10" t="s">
        <v>612</v>
      </c>
      <c r="F97" s="11">
        <v>90</v>
      </c>
      <c r="G97" s="12">
        <v>90</v>
      </c>
      <c r="H97" s="13">
        <f t="shared" si="5"/>
        <v>1</v>
      </c>
      <c r="I97" s="11">
        <v>339</v>
      </c>
      <c r="J97" s="12">
        <v>308</v>
      </c>
      <c r="K97" s="13">
        <f t="shared" si="6"/>
        <v>0.90855457227138647</v>
      </c>
      <c r="L97" s="11">
        <v>92</v>
      </c>
      <c r="M97" s="12">
        <v>98</v>
      </c>
      <c r="N97" s="13">
        <f t="shared" si="7"/>
        <v>1.0652173913043479</v>
      </c>
      <c r="O97" s="14">
        <f t="shared" si="8"/>
        <v>3.6847826086956523</v>
      </c>
      <c r="P97" s="15">
        <f t="shared" si="9"/>
        <v>3.1428571428571428</v>
      </c>
    </row>
    <row r="98" spans="1:16" x14ac:dyDescent="0.15">
      <c r="A98">
        <v>1</v>
      </c>
      <c r="B98">
        <v>40</v>
      </c>
      <c r="C98" t="s">
        <v>886</v>
      </c>
      <c r="D98">
        <v>1405</v>
      </c>
      <c r="E98" s="10" t="s">
        <v>613</v>
      </c>
      <c r="F98" s="11">
        <v>260</v>
      </c>
      <c r="G98" s="12">
        <v>260</v>
      </c>
      <c r="H98" s="13">
        <f t="shared" si="5"/>
        <v>1</v>
      </c>
      <c r="I98" s="11">
        <v>753</v>
      </c>
      <c r="J98" s="12">
        <v>809</v>
      </c>
      <c r="K98" s="13">
        <f t="shared" si="6"/>
        <v>1.0743691899070384</v>
      </c>
      <c r="L98" s="11">
        <v>215</v>
      </c>
      <c r="M98" s="12">
        <v>235</v>
      </c>
      <c r="N98" s="13">
        <f t="shared" si="7"/>
        <v>1.0930232558139534</v>
      </c>
      <c r="O98" s="14">
        <f t="shared" si="8"/>
        <v>3.5023255813953487</v>
      </c>
      <c r="P98" s="15">
        <f t="shared" si="9"/>
        <v>3.4425531914893619</v>
      </c>
    </row>
    <row r="99" spans="1:16" x14ac:dyDescent="0.15">
      <c r="A99">
        <v>1</v>
      </c>
      <c r="B99">
        <v>40</v>
      </c>
      <c r="C99" t="s">
        <v>888</v>
      </c>
      <c r="D99">
        <v>1415</v>
      </c>
      <c r="E99" s="10" t="s">
        <v>614</v>
      </c>
      <c r="F99" s="11">
        <v>95</v>
      </c>
      <c r="G99" s="12">
        <v>95</v>
      </c>
      <c r="H99" s="13">
        <f t="shared" si="5"/>
        <v>1</v>
      </c>
      <c r="I99" s="11">
        <v>288</v>
      </c>
      <c r="J99" s="12">
        <v>302</v>
      </c>
      <c r="K99" s="13">
        <f t="shared" si="6"/>
        <v>1.0486111111111112</v>
      </c>
      <c r="L99" s="11">
        <v>95</v>
      </c>
      <c r="M99" s="12">
        <v>94</v>
      </c>
      <c r="N99" s="13">
        <f t="shared" si="7"/>
        <v>0.98947368421052628</v>
      </c>
      <c r="O99" s="14">
        <f t="shared" si="8"/>
        <v>3.0315789473684212</v>
      </c>
      <c r="P99" s="15">
        <f t="shared" si="9"/>
        <v>3.2127659574468086</v>
      </c>
    </row>
    <row r="100" spans="1:16" x14ac:dyDescent="0.15">
      <c r="A100">
        <v>2</v>
      </c>
      <c r="B100">
        <v>40</v>
      </c>
      <c r="C100" t="s">
        <v>1068</v>
      </c>
      <c r="D100">
        <v>1680</v>
      </c>
      <c r="E100" s="10" t="s">
        <v>615</v>
      </c>
      <c r="F100" s="11">
        <v>18</v>
      </c>
      <c r="G100" s="12">
        <v>18</v>
      </c>
      <c r="H100" s="13">
        <f t="shared" si="5"/>
        <v>1</v>
      </c>
      <c r="I100" s="11">
        <v>77</v>
      </c>
      <c r="J100" s="12">
        <v>79</v>
      </c>
      <c r="K100" s="13">
        <f t="shared" si="6"/>
        <v>1.025974025974026</v>
      </c>
      <c r="L100" s="11">
        <v>9</v>
      </c>
      <c r="M100" s="12">
        <v>18</v>
      </c>
      <c r="N100" s="13">
        <f t="shared" si="7"/>
        <v>2</v>
      </c>
      <c r="O100" s="14">
        <f t="shared" si="8"/>
        <v>8.5555555555555554</v>
      </c>
      <c r="P100" s="15">
        <f t="shared" si="9"/>
        <v>4.3888888888888893</v>
      </c>
    </row>
    <row r="101" spans="1:16" x14ac:dyDescent="0.15">
      <c r="A101">
        <v>2</v>
      </c>
      <c r="B101">
        <v>40</v>
      </c>
      <c r="C101" t="s">
        <v>1072</v>
      </c>
      <c r="D101">
        <v>1690</v>
      </c>
      <c r="E101" s="10" t="s">
        <v>616</v>
      </c>
      <c r="F101" s="11">
        <v>7</v>
      </c>
      <c r="G101" s="12">
        <v>7</v>
      </c>
      <c r="H101" s="13">
        <f t="shared" si="5"/>
        <v>1</v>
      </c>
      <c r="I101" s="11">
        <v>5</v>
      </c>
      <c r="J101" s="12">
        <v>5</v>
      </c>
      <c r="K101" s="13">
        <f t="shared" si="6"/>
        <v>1</v>
      </c>
      <c r="L101" s="11">
        <v>3</v>
      </c>
      <c r="M101" s="12">
        <v>3</v>
      </c>
      <c r="N101" s="13">
        <f t="shared" si="7"/>
        <v>1</v>
      </c>
      <c r="O101" s="14">
        <f t="shared" si="8"/>
        <v>1.6666666666666667</v>
      </c>
      <c r="P101" s="15">
        <f t="shared" si="9"/>
        <v>1.6666666666666667</v>
      </c>
    </row>
    <row r="102" spans="1:16" x14ac:dyDescent="0.15">
      <c r="A102">
        <v>1</v>
      </c>
      <c r="B102">
        <v>41</v>
      </c>
      <c r="C102" t="s">
        <v>891</v>
      </c>
      <c r="D102">
        <v>1425</v>
      </c>
      <c r="E102" s="10" t="s">
        <v>617</v>
      </c>
      <c r="F102" s="11">
        <v>180</v>
      </c>
      <c r="G102" s="12">
        <v>187</v>
      </c>
      <c r="H102" s="13">
        <f t="shared" si="5"/>
        <v>1.038888888888889</v>
      </c>
      <c r="I102" s="11">
        <v>463</v>
      </c>
      <c r="J102" s="12">
        <v>492</v>
      </c>
      <c r="K102" s="13">
        <f t="shared" si="6"/>
        <v>1.062634989200864</v>
      </c>
      <c r="L102" s="11">
        <v>177</v>
      </c>
      <c r="M102" s="12">
        <v>179</v>
      </c>
      <c r="N102" s="13">
        <f t="shared" si="7"/>
        <v>1.0112994350282485</v>
      </c>
      <c r="O102" s="14">
        <f t="shared" si="8"/>
        <v>2.615819209039548</v>
      </c>
      <c r="P102" s="15">
        <f t="shared" si="9"/>
        <v>2.7486033519553073</v>
      </c>
    </row>
    <row r="103" spans="1:16" x14ac:dyDescent="0.15">
      <c r="A103">
        <v>1</v>
      </c>
      <c r="B103">
        <v>42</v>
      </c>
      <c r="C103" t="s">
        <v>893</v>
      </c>
      <c r="D103">
        <v>1435</v>
      </c>
      <c r="E103" s="10" t="s">
        <v>618</v>
      </c>
      <c r="F103" s="11">
        <v>111</v>
      </c>
      <c r="G103" s="12">
        <v>107</v>
      </c>
      <c r="H103" s="13">
        <f t="shared" si="5"/>
        <v>0.963963963963964</v>
      </c>
      <c r="I103" s="11">
        <v>212</v>
      </c>
      <c r="J103" s="12">
        <v>212</v>
      </c>
      <c r="K103" s="13">
        <f t="shared" si="6"/>
        <v>1</v>
      </c>
      <c r="L103" s="11">
        <v>98</v>
      </c>
      <c r="M103" s="12">
        <v>98</v>
      </c>
      <c r="N103" s="13">
        <f t="shared" si="7"/>
        <v>1</v>
      </c>
      <c r="O103" s="14">
        <f t="shared" si="8"/>
        <v>2.1632653061224492</v>
      </c>
      <c r="P103" s="15">
        <f t="shared" si="9"/>
        <v>2.1632653061224492</v>
      </c>
    </row>
    <row r="104" spans="1:16" x14ac:dyDescent="0.15">
      <c r="A104">
        <v>2</v>
      </c>
      <c r="B104">
        <v>42</v>
      </c>
      <c r="C104" t="s">
        <v>1074</v>
      </c>
      <c r="D104">
        <v>1695</v>
      </c>
      <c r="E104" s="10" t="s">
        <v>619</v>
      </c>
      <c r="F104" s="11">
        <v>15</v>
      </c>
      <c r="G104" s="12">
        <v>15</v>
      </c>
      <c r="H104" s="13">
        <f t="shared" si="5"/>
        <v>1</v>
      </c>
      <c r="I104" s="11">
        <v>16</v>
      </c>
      <c r="J104" s="12">
        <v>28</v>
      </c>
      <c r="K104" s="13">
        <f t="shared" si="6"/>
        <v>1.75</v>
      </c>
      <c r="L104" s="11">
        <v>10</v>
      </c>
      <c r="M104" s="12">
        <v>11</v>
      </c>
      <c r="N104" s="13">
        <f t="shared" si="7"/>
        <v>1.1000000000000001</v>
      </c>
      <c r="O104" s="14">
        <f t="shared" si="8"/>
        <v>1.6</v>
      </c>
      <c r="P104" s="15">
        <f t="shared" si="9"/>
        <v>2.5454545454545454</v>
      </c>
    </row>
    <row r="105" spans="1:16" x14ac:dyDescent="0.15">
      <c r="A105">
        <v>1</v>
      </c>
      <c r="B105">
        <v>43</v>
      </c>
      <c r="C105" t="s">
        <v>895</v>
      </c>
      <c r="D105">
        <v>1440</v>
      </c>
      <c r="E105" s="10" t="s">
        <v>620</v>
      </c>
      <c r="F105" s="11">
        <v>50</v>
      </c>
      <c r="G105" s="12">
        <v>50</v>
      </c>
      <c r="H105" s="13">
        <f t="shared" si="5"/>
        <v>1</v>
      </c>
      <c r="I105" s="11">
        <v>74</v>
      </c>
      <c r="J105" s="12">
        <v>84</v>
      </c>
      <c r="K105" s="13">
        <f t="shared" si="6"/>
        <v>1.1351351351351351</v>
      </c>
      <c r="L105" s="11">
        <v>37</v>
      </c>
      <c r="M105" s="12">
        <v>43</v>
      </c>
      <c r="N105" s="13">
        <f t="shared" si="7"/>
        <v>1.1621621621621621</v>
      </c>
      <c r="O105" s="14">
        <f t="shared" si="8"/>
        <v>2</v>
      </c>
      <c r="P105" s="15">
        <f t="shared" si="9"/>
        <v>1.9534883720930232</v>
      </c>
    </row>
    <row r="106" spans="1:16" x14ac:dyDescent="0.15">
      <c r="A106">
        <v>2</v>
      </c>
      <c r="B106">
        <v>43</v>
      </c>
      <c r="C106" t="s">
        <v>1076</v>
      </c>
      <c r="D106">
        <v>1700</v>
      </c>
      <c r="E106" s="10" t="s">
        <v>621</v>
      </c>
      <c r="F106" s="11">
        <v>54</v>
      </c>
      <c r="G106" s="12">
        <v>54</v>
      </c>
      <c r="H106" s="13">
        <f t="shared" si="5"/>
        <v>1</v>
      </c>
      <c r="I106" s="11">
        <v>217</v>
      </c>
      <c r="J106" s="12">
        <v>204</v>
      </c>
      <c r="K106" s="13">
        <f t="shared" si="6"/>
        <v>0.94009216589861755</v>
      </c>
      <c r="L106" s="11">
        <v>55</v>
      </c>
      <c r="M106" s="12">
        <v>54</v>
      </c>
      <c r="N106" s="13">
        <f t="shared" si="7"/>
        <v>0.98181818181818181</v>
      </c>
      <c r="O106" s="14">
        <f t="shared" si="8"/>
        <v>3.9454545454545453</v>
      </c>
      <c r="P106" s="15">
        <f t="shared" si="9"/>
        <v>3.7777777777777777</v>
      </c>
    </row>
    <row r="107" spans="1:16" x14ac:dyDescent="0.15">
      <c r="A107">
        <v>1</v>
      </c>
      <c r="B107">
        <v>44</v>
      </c>
      <c r="C107" t="s">
        <v>897</v>
      </c>
      <c r="D107">
        <v>1445</v>
      </c>
      <c r="E107" s="10" t="s">
        <v>622</v>
      </c>
      <c r="F107" s="11">
        <v>107</v>
      </c>
      <c r="G107" s="12">
        <v>107</v>
      </c>
      <c r="H107" s="13">
        <f t="shared" si="5"/>
        <v>1</v>
      </c>
      <c r="I107" s="11">
        <v>314</v>
      </c>
      <c r="J107" s="12">
        <v>328</v>
      </c>
      <c r="K107" s="13">
        <f t="shared" si="6"/>
        <v>1.0445859872611465</v>
      </c>
      <c r="L107" s="11">
        <v>102</v>
      </c>
      <c r="M107" s="12">
        <v>104</v>
      </c>
      <c r="N107" s="13">
        <f t="shared" si="7"/>
        <v>1.0196078431372548</v>
      </c>
      <c r="O107" s="14">
        <f t="shared" si="8"/>
        <v>3.0784313725490198</v>
      </c>
      <c r="P107" s="15">
        <f t="shared" si="9"/>
        <v>3.1538461538461537</v>
      </c>
    </row>
    <row r="108" spans="1:16" x14ac:dyDescent="0.15">
      <c r="A108">
        <v>1</v>
      </c>
      <c r="B108">
        <v>45</v>
      </c>
      <c r="C108" t="s">
        <v>899</v>
      </c>
      <c r="D108">
        <v>1455</v>
      </c>
      <c r="E108" s="10" t="s">
        <v>623</v>
      </c>
      <c r="F108" s="11">
        <v>53</v>
      </c>
      <c r="G108" s="12">
        <v>58</v>
      </c>
      <c r="H108" s="13">
        <f t="shared" si="5"/>
        <v>1.0943396226415094</v>
      </c>
      <c r="I108" s="11">
        <v>141</v>
      </c>
      <c r="J108" s="12">
        <v>143</v>
      </c>
      <c r="K108" s="13">
        <f t="shared" si="6"/>
        <v>1.0141843971631206</v>
      </c>
      <c r="L108" s="11">
        <v>53</v>
      </c>
      <c r="M108" s="12">
        <v>57</v>
      </c>
      <c r="N108" s="13">
        <f t="shared" si="7"/>
        <v>1.0754716981132075</v>
      </c>
      <c r="O108" s="14">
        <f t="shared" si="8"/>
        <v>2.6603773584905661</v>
      </c>
      <c r="P108" s="15">
        <f t="shared" si="9"/>
        <v>2.5087719298245612</v>
      </c>
    </row>
    <row r="109" spans="1:16" x14ac:dyDescent="0.15">
      <c r="A109">
        <v>1</v>
      </c>
      <c r="B109">
        <v>46</v>
      </c>
      <c r="C109" t="s">
        <v>901</v>
      </c>
      <c r="D109">
        <v>1465</v>
      </c>
      <c r="E109" s="10" t="s">
        <v>624</v>
      </c>
      <c r="F109" s="11">
        <v>80</v>
      </c>
      <c r="G109" s="12">
        <v>84</v>
      </c>
      <c r="H109" s="13">
        <f t="shared" si="5"/>
        <v>1.05</v>
      </c>
      <c r="I109" s="11">
        <v>180</v>
      </c>
      <c r="J109" s="12">
        <v>178</v>
      </c>
      <c r="K109" s="13">
        <f t="shared" si="6"/>
        <v>0.98888888888888893</v>
      </c>
      <c r="L109" s="11">
        <v>57</v>
      </c>
      <c r="M109" s="12">
        <v>52</v>
      </c>
      <c r="N109" s="13">
        <f t="shared" si="7"/>
        <v>0.91228070175438591</v>
      </c>
      <c r="O109" s="14">
        <f t="shared" si="8"/>
        <v>3.1578947368421053</v>
      </c>
      <c r="P109" s="15">
        <f t="shared" si="9"/>
        <v>3.4230769230769229</v>
      </c>
    </row>
    <row r="110" spans="1:16" x14ac:dyDescent="0.15">
      <c r="A110">
        <v>1</v>
      </c>
      <c r="B110">
        <v>46</v>
      </c>
      <c r="C110" t="s">
        <v>903</v>
      </c>
      <c r="D110">
        <v>1470</v>
      </c>
      <c r="E110" s="10" t="s">
        <v>625</v>
      </c>
      <c r="F110" s="11">
        <v>15</v>
      </c>
      <c r="G110" s="12">
        <v>15</v>
      </c>
      <c r="H110" s="13">
        <f t="shared" si="5"/>
        <v>1</v>
      </c>
      <c r="I110" s="11">
        <v>12</v>
      </c>
      <c r="J110" s="12">
        <v>11</v>
      </c>
      <c r="K110" s="13">
        <f t="shared" si="6"/>
        <v>0.91666666666666663</v>
      </c>
      <c r="L110" s="11">
        <v>12</v>
      </c>
      <c r="M110" s="12">
        <v>11</v>
      </c>
      <c r="N110" s="13">
        <f t="shared" si="7"/>
        <v>0.91666666666666663</v>
      </c>
      <c r="O110" s="14">
        <f t="shared" si="8"/>
        <v>1</v>
      </c>
      <c r="P110" s="15">
        <f t="shared" si="9"/>
        <v>1</v>
      </c>
    </row>
    <row r="111" spans="1:16" x14ac:dyDescent="0.15">
      <c r="A111">
        <v>2</v>
      </c>
      <c r="B111">
        <v>47</v>
      </c>
      <c r="C111" t="s">
        <v>1087</v>
      </c>
      <c r="D111">
        <v>1710</v>
      </c>
      <c r="E111" s="10" t="s">
        <v>626</v>
      </c>
      <c r="F111" s="11">
        <v>40</v>
      </c>
      <c r="G111" s="12">
        <v>40</v>
      </c>
      <c r="H111" s="13">
        <f t="shared" si="5"/>
        <v>1</v>
      </c>
      <c r="I111" s="11">
        <v>179</v>
      </c>
      <c r="J111" s="12">
        <v>189</v>
      </c>
      <c r="K111" s="13">
        <f t="shared" si="6"/>
        <v>1.0558659217877095</v>
      </c>
      <c r="L111" s="11">
        <v>72</v>
      </c>
      <c r="M111" s="12">
        <v>77</v>
      </c>
      <c r="N111" s="13">
        <f t="shared" si="7"/>
        <v>1.0694444444444444</v>
      </c>
      <c r="O111" s="14">
        <f t="shared" ref="O111:O112" si="10">IFERROR(I111/L111, "-")</f>
        <v>2.4861111111111112</v>
      </c>
      <c r="P111" s="15">
        <f t="shared" ref="P111:P112" si="11">IFERROR(J111/M111, "-")</f>
        <v>2.4545454545454546</v>
      </c>
    </row>
    <row r="112" spans="1:16" x14ac:dyDescent="0.15">
      <c r="A112">
        <v>1</v>
      </c>
      <c r="B112">
        <v>47</v>
      </c>
      <c r="C112" t="s">
        <v>905</v>
      </c>
      <c r="D112">
        <v>1475</v>
      </c>
      <c r="E112" s="10" t="s">
        <v>627</v>
      </c>
      <c r="F112" s="11">
        <v>53</v>
      </c>
      <c r="G112" s="12">
        <v>53</v>
      </c>
      <c r="H112" s="13">
        <f t="shared" si="5"/>
        <v>1</v>
      </c>
      <c r="I112" s="11">
        <v>140</v>
      </c>
      <c r="J112" s="12">
        <v>110</v>
      </c>
      <c r="K112" s="13">
        <f t="shared" si="6"/>
        <v>0.7857142857142857</v>
      </c>
      <c r="L112" s="11">
        <v>41</v>
      </c>
      <c r="M112" s="12">
        <v>32</v>
      </c>
      <c r="N112" s="13">
        <f t="shared" si="7"/>
        <v>0.78048780487804881</v>
      </c>
      <c r="O112" s="14">
        <f t="shared" si="10"/>
        <v>3.4146341463414633</v>
      </c>
      <c r="P112" s="15">
        <f t="shared" si="11"/>
        <v>3.4375</v>
      </c>
    </row>
  </sheetData>
  <autoFilter ref="B6:P112" xr:uid="{00000000-0009-0000-0000-000001000000}"/>
  <mergeCells count="6">
    <mergeCell ref="E3:P3"/>
    <mergeCell ref="E5:E6"/>
    <mergeCell ref="F5:H5"/>
    <mergeCell ref="I5:K5"/>
    <mergeCell ref="L5:N5"/>
    <mergeCell ref="O5:P5"/>
  </mergeCells>
  <phoneticPr fontId="8"/>
  <printOptions horizontalCentered="1"/>
  <pageMargins left="0.39370078740157483" right="0.39370078740157483" top="0.59055118110236227" bottom="0.59055118110236227" header="0.31496062992125984" footer="0.23622047244094491"/>
  <pageSetup paperSize="9" fitToHeight="0" orientation="portrait" horizontalDpi="1200" verticalDpi="1200" r:id="rId1"/>
  <headerFooter>
    <oddFooter>&amp;C&amp;G
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86"/>
  <sheetViews>
    <sheetView topLeftCell="D1" workbookViewId="0">
      <pane ySplit="6" topLeftCell="A7" activePane="bottomLeft" state="frozen"/>
      <selection activeCell="D1" sqref="D1"/>
      <selection pane="bottomLeft" activeCell="D1" sqref="D1"/>
    </sheetView>
  </sheetViews>
  <sheetFormatPr defaultRowHeight="12" x14ac:dyDescent="0.15"/>
  <cols>
    <col min="1" max="3" width="9.109375" hidden="1" customWidth="1"/>
    <col min="4" max="4" width="22.109375" customWidth="1"/>
    <col min="5" max="6" width="7.109375" customWidth="1"/>
    <col min="7" max="7" width="6.33203125" customWidth="1"/>
    <col min="8" max="9" width="7.109375" customWidth="1"/>
    <col min="10" max="10" width="6.33203125" customWidth="1"/>
    <col min="11" max="12" width="7.109375" customWidth="1"/>
    <col min="13" max="13" width="6.33203125" customWidth="1"/>
    <col min="14" max="15" width="6.109375" customWidth="1"/>
  </cols>
  <sheetData>
    <row r="1" spans="1:15" s="3" customFormat="1" ht="19.2" x14ac:dyDescent="0.15">
      <c r="D1" s="1" t="s">
        <v>1461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" customFormat="1" ht="5.25" customHeight="1" x14ac:dyDescent="0.15">
      <c r="D2" s="4"/>
      <c r="E2" s="4"/>
      <c r="F2" s="4"/>
      <c r="G2" s="5"/>
      <c r="H2" s="4"/>
      <c r="I2" s="4"/>
      <c r="J2" s="5"/>
      <c r="K2" s="4"/>
      <c r="L2" s="4"/>
      <c r="M2" s="5"/>
      <c r="N2" s="5"/>
      <c r="O2" s="5"/>
    </row>
    <row r="3" spans="1:15" s="3" customFormat="1" ht="13.5" customHeight="1" x14ac:dyDescent="0.15">
      <c r="D3" s="140" t="s">
        <v>714</v>
      </c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1:15" s="3" customFormat="1" ht="9" customHeight="1" x14ac:dyDescent="0.15">
      <c r="D4" s="4"/>
      <c r="E4" s="4"/>
      <c r="F4" s="4"/>
      <c r="G4" s="5"/>
      <c r="H4" s="4"/>
      <c r="I4" s="4"/>
      <c r="J4" s="5"/>
      <c r="K4" s="4"/>
      <c r="L4" s="4"/>
      <c r="M4" s="5"/>
      <c r="N4" s="5"/>
      <c r="O4" s="5"/>
    </row>
    <row r="5" spans="1:15" s="3" customFormat="1" ht="14.25" customHeight="1" x14ac:dyDescent="0.15">
      <c r="D5" s="141" t="s">
        <v>0</v>
      </c>
      <c r="E5" s="143" t="s">
        <v>4</v>
      </c>
      <c r="F5" s="143"/>
      <c r="G5" s="143"/>
      <c r="H5" s="143" t="s">
        <v>1</v>
      </c>
      <c r="I5" s="143"/>
      <c r="J5" s="143"/>
      <c r="K5" s="143" t="s">
        <v>2</v>
      </c>
      <c r="L5" s="143"/>
      <c r="M5" s="143"/>
      <c r="N5" s="143" t="s">
        <v>3</v>
      </c>
      <c r="O5" s="144"/>
    </row>
    <row r="6" spans="1:15" s="3" customFormat="1" ht="14.25" customHeight="1" x14ac:dyDescent="0.15">
      <c r="D6" s="142"/>
      <c r="E6" s="6" t="s">
        <v>697</v>
      </c>
      <c r="F6" s="7" t="s">
        <v>716</v>
      </c>
      <c r="G6" s="8" t="s">
        <v>718</v>
      </c>
      <c r="H6" s="6" t="s">
        <v>697</v>
      </c>
      <c r="I6" s="7" t="s">
        <v>715</v>
      </c>
      <c r="J6" s="8" t="s">
        <v>717</v>
      </c>
      <c r="K6" s="6" t="s">
        <v>697</v>
      </c>
      <c r="L6" s="7" t="s">
        <v>715</v>
      </c>
      <c r="M6" s="8" t="s">
        <v>717</v>
      </c>
      <c r="N6" s="6" t="s">
        <v>697</v>
      </c>
      <c r="O6" s="9" t="s">
        <v>715</v>
      </c>
    </row>
    <row r="7" spans="1:15" s="3" customFormat="1" ht="12" customHeight="1" x14ac:dyDescent="0.15">
      <c r="A7" s="3">
        <v>1</v>
      </c>
      <c r="B7" s="3" t="s">
        <v>758</v>
      </c>
      <c r="C7" s="3">
        <v>2001</v>
      </c>
      <c r="D7" s="10" t="s">
        <v>28</v>
      </c>
      <c r="E7" s="11">
        <v>85</v>
      </c>
      <c r="F7" s="12"/>
      <c r="G7" s="13" t="s">
        <v>750</v>
      </c>
      <c r="H7" s="11">
        <v>69</v>
      </c>
      <c r="I7" s="12"/>
      <c r="J7" s="13" t="s">
        <v>750</v>
      </c>
      <c r="K7" s="11">
        <v>55</v>
      </c>
      <c r="L7" s="12"/>
      <c r="M7" s="13" t="s">
        <v>750</v>
      </c>
      <c r="N7" s="14">
        <f>IFERROR(H7/K7, "－")</f>
        <v>1.2545454545454546</v>
      </c>
      <c r="O7" s="15" t="str">
        <f>IFERROR(I7/L7, "－")</f>
        <v>－</v>
      </c>
    </row>
    <row r="8" spans="1:15" s="3" customFormat="1" ht="12.75" customHeight="1" x14ac:dyDescent="0.15">
      <c r="A8" s="3">
        <v>1</v>
      </c>
      <c r="B8" s="3" t="s">
        <v>760</v>
      </c>
      <c r="C8" s="3">
        <v>2002</v>
      </c>
      <c r="D8" s="10" t="s">
        <v>29</v>
      </c>
      <c r="E8" s="11">
        <v>267</v>
      </c>
      <c r="F8" s="12">
        <v>263</v>
      </c>
      <c r="G8" s="13">
        <f t="shared" ref="G8:G71" si="0">+F8/E8</f>
        <v>0.98501872659176026</v>
      </c>
      <c r="H8" s="11">
        <v>367</v>
      </c>
      <c r="I8" s="12">
        <v>356</v>
      </c>
      <c r="J8" s="13">
        <f t="shared" ref="J8:J71" si="1">+I8/H8</f>
        <v>0.97002724795640327</v>
      </c>
      <c r="K8" s="11">
        <v>367</v>
      </c>
      <c r="L8" s="12">
        <v>356</v>
      </c>
      <c r="M8" s="13">
        <f t="shared" ref="M8" si="2">+L8/K8</f>
        <v>0.97002724795640327</v>
      </c>
      <c r="N8" s="14">
        <f t="shared" ref="N8" si="3">IFERROR(H8/K8, "－")</f>
        <v>1</v>
      </c>
      <c r="O8" s="15">
        <f t="shared" ref="O8" si="4">IFERROR(I8/L8, "－")</f>
        <v>1</v>
      </c>
    </row>
    <row r="9" spans="1:15" s="3" customFormat="1" ht="12" customHeight="1" x14ac:dyDescent="0.15">
      <c r="A9" s="3">
        <v>1</v>
      </c>
      <c r="B9" s="3" t="s">
        <v>798</v>
      </c>
      <c r="C9" s="3">
        <v>2024</v>
      </c>
      <c r="D9" s="10" t="s">
        <v>30</v>
      </c>
      <c r="E9" s="11">
        <v>80</v>
      </c>
      <c r="F9" s="12">
        <v>80</v>
      </c>
      <c r="G9" s="13">
        <f t="shared" si="0"/>
        <v>1</v>
      </c>
      <c r="H9" s="11">
        <v>73</v>
      </c>
      <c r="I9" s="12">
        <v>61</v>
      </c>
      <c r="J9" s="13">
        <f t="shared" si="1"/>
        <v>0.83561643835616439</v>
      </c>
      <c r="K9" s="11">
        <v>73</v>
      </c>
      <c r="L9" s="12">
        <v>59</v>
      </c>
      <c r="M9" s="13">
        <f t="shared" ref="M9:M72" si="5">+L9/K9</f>
        <v>0.80821917808219179</v>
      </c>
      <c r="N9" s="14">
        <f t="shared" ref="N9:N72" si="6">IFERROR(H9/K9, "－")</f>
        <v>1</v>
      </c>
      <c r="O9" s="15">
        <f t="shared" ref="O9:O72" si="7">IFERROR(I9/L9, "－")</f>
        <v>1.0338983050847457</v>
      </c>
    </row>
    <row r="10" spans="1:15" ht="12" customHeight="1" x14ac:dyDescent="0.15">
      <c r="A10">
        <v>1</v>
      </c>
      <c r="B10" t="s">
        <v>762</v>
      </c>
      <c r="C10">
        <v>2003</v>
      </c>
      <c r="D10" s="10" t="s">
        <v>31</v>
      </c>
      <c r="E10" s="11">
        <v>267</v>
      </c>
      <c r="F10" s="12">
        <v>267</v>
      </c>
      <c r="G10" s="13">
        <f t="shared" si="0"/>
        <v>1</v>
      </c>
      <c r="H10" s="11">
        <v>436</v>
      </c>
      <c r="I10" s="12">
        <v>370</v>
      </c>
      <c r="J10" s="13">
        <f t="shared" si="1"/>
        <v>0.84862385321100919</v>
      </c>
      <c r="K10" s="11">
        <v>409</v>
      </c>
      <c r="L10" s="12">
        <v>350</v>
      </c>
      <c r="M10" s="13">
        <f t="shared" si="5"/>
        <v>0.85574572127139359</v>
      </c>
      <c r="N10" s="14">
        <f t="shared" si="6"/>
        <v>1.0660146699266504</v>
      </c>
      <c r="O10" s="15">
        <f t="shared" si="7"/>
        <v>1.0571428571428572</v>
      </c>
    </row>
    <row r="11" spans="1:15" ht="12" customHeight="1" x14ac:dyDescent="0.15">
      <c r="A11">
        <v>1</v>
      </c>
      <c r="B11" t="s">
        <v>800</v>
      </c>
      <c r="C11">
        <v>2025</v>
      </c>
      <c r="D11" s="10" t="s">
        <v>32</v>
      </c>
      <c r="E11" s="11">
        <v>80</v>
      </c>
      <c r="F11" s="12">
        <v>80</v>
      </c>
      <c r="G11" s="13">
        <f t="shared" si="0"/>
        <v>1</v>
      </c>
      <c r="H11" s="11">
        <v>70</v>
      </c>
      <c r="I11" s="12">
        <v>41</v>
      </c>
      <c r="J11" s="13">
        <f t="shared" si="1"/>
        <v>0.58571428571428574</v>
      </c>
      <c r="K11" s="11">
        <v>69</v>
      </c>
      <c r="L11" s="12">
        <v>41</v>
      </c>
      <c r="M11" s="13">
        <f t="shared" si="5"/>
        <v>0.59420289855072461</v>
      </c>
      <c r="N11" s="14">
        <f t="shared" si="6"/>
        <v>1.0144927536231885</v>
      </c>
      <c r="O11" s="15">
        <f t="shared" si="7"/>
        <v>1</v>
      </c>
    </row>
    <row r="12" spans="1:15" ht="12" customHeight="1" x14ac:dyDescent="0.15">
      <c r="A12">
        <v>1</v>
      </c>
      <c r="B12" t="s">
        <v>764</v>
      </c>
      <c r="C12">
        <v>2004</v>
      </c>
      <c r="D12" s="10" t="s">
        <v>33</v>
      </c>
      <c r="E12" s="11">
        <v>61</v>
      </c>
      <c r="F12" s="12">
        <v>61</v>
      </c>
      <c r="G12" s="13">
        <f t="shared" si="0"/>
        <v>1</v>
      </c>
      <c r="H12" s="11">
        <v>87</v>
      </c>
      <c r="I12" s="12">
        <v>71</v>
      </c>
      <c r="J12" s="13">
        <f t="shared" si="1"/>
        <v>0.81609195402298851</v>
      </c>
      <c r="K12" s="11">
        <v>87</v>
      </c>
      <c r="L12" s="12">
        <v>71</v>
      </c>
      <c r="M12" s="13">
        <f t="shared" si="5"/>
        <v>0.81609195402298851</v>
      </c>
      <c r="N12" s="14">
        <f t="shared" si="6"/>
        <v>1</v>
      </c>
      <c r="O12" s="15">
        <f t="shared" si="7"/>
        <v>1</v>
      </c>
    </row>
    <row r="13" spans="1:15" ht="12" customHeight="1" x14ac:dyDescent="0.15">
      <c r="A13">
        <v>1</v>
      </c>
      <c r="B13" t="s">
        <v>795</v>
      </c>
      <c r="C13">
        <v>2022</v>
      </c>
      <c r="D13" s="10" t="s">
        <v>480</v>
      </c>
      <c r="E13" s="11">
        <v>84</v>
      </c>
      <c r="F13" s="12">
        <v>84</v>
      </c>
      <c r="G13" s="13">
        <f t="shared" si="0"/>
        <v>1</v>
      </c>
      <c r="H13" s="11">
        <v>108</v>
      </c>
      <c r="I13" s="12">
        <v>80</v>
      </c>
      <c r="J13" s="13">
        <f t="shared" si="1"/>
        <v>0.7407407407407407</v>
      </c>
      <c r="K13" s="11">
        <v>92</v>
      </c>
      <c r="L13" s="12">
        <v>79</v>
      </c>
      <c r="M13" s="13">
        <f t="shared" si="5"/>
        <v>0.85869565217391308</v>
      </c>
      <c r="N13" s="14">
        <f t="shared" si="6"/>
        <v>1.173913043478261</v>
      </c>
      <c r="O13" s="15">
        <f t="shared" si="7"/>
        <v>1.0126582278481013</v>
      </c>
    </row>
    <row r="14" spans="1:15" ht="12" customHeight="1" x14ac:dyDescent="0.15">
      <c r="A14">
        <v>1</v>
      </c>
      <c r="B14" t="s">
        <v>815</v>
      </c>
      <c r="C14">
        <v>2033</v>
      </c>
      <c r="D14" s="10" t="s">
        <v>34</v>
      </c>
      <c r="E14" s="11">
        <v>247</v>
      </c>
      <c r="F14" s="12">
        <v>247</v>
      </c>
      <c r="G14" s="13">
        <f t="shared" si="0"/>
        <v>1</v>
      </c>
      <c r="H14" s="11">
        <v>207</v>
      </c>
      <c r="I14" s="12">
        <v>174</v>
      </c>
      <c r="J14" s="13">
        <f t="shared" si="1"/>
        <v>0.84057971014492749</v>
      </c>
      <c r="K14" s="11">
        <v>194</v>
      </c>
      <c r="L14" s="12">
        <v>161</v>
      </c>
      <c r="M14" s="13">
        <f t="shared" si="5"/>
        <v>0.82989690721649489</v>
      </c>
      <c r="N14" s="14">
        <f t="shared" si="6"/>
        <v>1.0670103092783505</v>
      </c>
      <c r="O14" s="15">
        <f t="shared" si="7"/>
        <v>1.0807453416149069</v>
      </c>
    </row>
    <row r="15" spans="1:15" ht="12" customHeight="1" x14ac:dyDescent="0.15">
      <c r="A15">
        <v>1</v>
      </c>
      <c r="B15" t="s">
        <v>791</v>
      </c>
      <c r="C15">
        <v>2020</v>
      </c>
      <c r="D15" s="10" t="s">
        <v>481</v>
      </c>
      <c r="E15" s="11">
        <v>50</v>
      </c>
      <c r="F15" s="12">
        <v>50</v>
      </c>
      <c r="G15" s="13">
        <f t="shared" si="0"/>
        <v>1</v>
      </c>
      <c r="H15" s="11">
        <v>64</v>
      </c>
      <c r="I15" s="12">
        <v>40</v>
      </c>
      <c r="J15" s="13">
        <f t="shared" si="1"/>
        <v>0.625</v>
      </c>
      <c r="K15" s="11">
        <v>57</v>
      </c>
      <c r="L15" s="12">
        <v>40</v>
      </c>
      <c r="M15" s="13">
        <f t="shared" si="5"/>
        <v>0.70175438596491224</v>
      </c>
      <c r="N15" s="14">
        <f t="shared" si="6"/>
        <v>1.1228070175438596</v>
      </c>
      <c r="O15" s="15">
        <f t="shared" si="7"/>
        <v>1</v>
      </c>
    </row>
    <row r="16" spans="1:15" x14ac:dyDescent="0.15">
      <c r="A16">
        <v>1</v>
      </c>
      <c r="B16" t="s">
        <v>766</v>
      </c>
      <c r="C16">
        <v>2005</v>
      </c>
      <c r="D16" s="10" t="s">
        <v>699</v>
      </c>
      <c r="E16" s="11">
        <v>50</v>
      </c>
      <c r="F16" s="12">
        <v>50</v>
      </c>
      <c r="G16" s="13">
        <f t="shared" si="0"/>
        <v>1</v>
      </c>
      <c r="H16" s="11">
        <v>92</v>
      </c>
      <c r="I16" s="12">
        <v>48</v>
      </c>
      <c r="J16" s="13">
        <f t="shared" si="1"/>
        <v>0.52173913043478259</v>
      </c>
      <c r="K16" s="11">
        <v>90</v>
      </c>
      <c r="L16" s="12">
        <v>48</v>
      </c>
      <c r="M16" s="13">
        <f t="shared" si="5"/>
        <v>0.53333333333333333</v>
      </c>
      <c r="N16" s="14">
        <f t="shared" si="6"/>
        <v>1.0222222222222221</v>
      </c>
      <c r="O16" s="15">
        <f t="shared" si="7"/>
        <v>1</v>
      </c>
    </row>
    <row r="17" spans="1:15" x14ac:dyDescent="0.15">
      <c r="A17">
        <v>1</v>
      </c>
      <c r="B17" t="s">
        <v>768</v>
      </c>
      <c r="C17">
        <v>2006</v>
      </c>
      <c r="D17" s="10" t="s">
        <v>35</v>
      </c>
      <c r="E17" s="11">
        <v>126</v>
      </c>
      <c r="F17" s="12">
        <v>128</v>
      </c>
      <c r="G17" s="13">
        <f t="shared" si="0"/>
        <v>1.0158730158730158</v>
      </c>
      <c r="H17" s="11">
        <v>87</v>
      </c>
      <c r="I17" s="12">
        <v>134</v>
      </c>
      <c r="J17" s="13">
        <f t="shared" si="1"/>
        <v>1.5402298850574712</v>
      </c>
      <c r="K17" s="11">
        <v>86</v>
      </c>
      <c r="L17" s="12">
        <v>133</v>
      </c>
      <c r="M17" s="13">
        <f t="shared" si="5"/>
        <v>1.5465116279069768</v>
      </c>
      <c r="N17" s="14">
        <f t="shared" si="6"/>
        <v>1.0116279069767442</v>
      </c>
      <c r="O17" s="15">
        <f t="shared" si="7"/>
        <v>1.0075187969924813</v>
      </c>
    </row>
    <row r="18" spans="1:15" x14ac:dyDescent="0.15">
      <c r="A18">
        <v>1</v>
      </c>
      <c r="B18" t="s">
        <v>788</v>
      </c>
      <c r="C18">
        <v>2017</v>
      </c>
      <c r="D18" s="10" t="s">
        <v>36</v>
      </c>
      <c r="E18" s="11">
        <v>148</v>
      </c>
      <c r="F18" s="12">
        <v>148</v>
      </c>
      <c r="G18" s="13">
        <f t="shared" si="0"/>
        <v>1</v>
      </c>
      <c r="H18" s="11">
        <v>308</v>
      </c>
      <c r="I18" s="12">
        <v>228</v>
      </c>
      <c r="J18" s="13">
        <f t="shared" si="1"/>
        <v>0.74025974025974028</v>
      </c>
      <c r="K18" s="11">
        <v>299</v>
      </c>
      <c r="L18" s="12">
        <v>227</v>
      </c>
      <c r="M18" s="13">
        <f t="shared" si="5"/>
        <v>0.75919732441471577</v>
      </c>
      <c r="N18" s="14">
        <f t="shared" si="6"/>
        <v>1.0301003344481605</v>
      </c>
      <c r="O18" s="15">
        <f t="shared" si="7"/>
        <v>1.0044052863436124</v>
      </c>
    </row>
    <row r="19" spans="1:15" x14ac:dyDescent="0.15">
      <c r="A19">
        <v>1</v>
      </c>
      <c r="B19" t="s">
        <v>772</v>
      </c>
      <c r="C19">
        <v>2008</v>
      </c>
      <c r="D19" s="10" t="s">
        <v>38</v>
      </c>
      <c r="E19" s="11">
        <v>571</v>
      </c>
      <c r="F19" s="12">
        <v>590</v>
      </c>
      <c r="G19" s="13">
        <f t="shared" si="0"/>
        <v>1.0332749562171628</v>
      </c>
      <c r="H19" s="11">
        <v>799</v>
      </c>
      <c r="I19" s="12">
        <v>811</v>
      </c>
      <c r="J19" s="13">
        <f t="shared" si="1"/>
        <v>1.0150187734668334</v>
      </c>
      <c r="K19" s="11">
        <v>728</v>
      </c>
      <c r="L19" s="12">
        <v>753</v>
      </c>
      <c r="M19" s="13">
        <f t="shared" si="5"/>
        <v>1.0343406593406594</v>
      </c>
      <c r="N19" s="14">
        <f t="shared" si="6"/>
        <v>1.0975274725274726</v>
      </c>
      <c r="O19" s="15">
        <f t="shared" si="7"/>
        <v>1.0770252324037184</v>
      </c>
    </row>
    <row r="20" spans="1:15" x14ac:dyDescent="0.15">
      <c r="A20">
        <v>1</v>
      </c>
      <c r="B20" t="s">
        <v>774</v>
      </c>
      <c r="C20">
        <v>2009</v>
      </c>
      <c r="D20" s="10" t="s">
        <v>39</v>
      </c>
      <c r="E20" s="11">
        <v>80</v>
      </c>
      <c r="F20" s="12">
        <v>80</v>
      </c>
      <c r="G20" s="13">
        <f t="shared" si="0"/>
        <v>1</v>
      </c>
      <c r="H20" s="11">
        <v>68</v>
      </c>
      <c r="I20" s="12">
        <v>68</v>
      </c>
      <c r="J20" s="13">
        <f t="shared" si="1"/>
        <v>1</v>
      </c>
      <c r="K20" s="11">
        <v>68</v>
      </c>
      <c r="L20" s="12">
        <v>68</v>
      </c>
      <c r="M20" s="13">
        <f t="shared" si="5"/>
        <v>1</v>
      </c>
      <c r="N20" s="14">
        <f t="shared" si="6"/>
        <v>1</v>
      </c>
      <c r="O20" s="15">
        <f t="shared" si="7"/>
        <v>1</v>
      </c>
    </row>
    <row r="21" spans="1:15" x14ac:dyDescent="0.15">
      <c r="A21">
        <v>1</v>
      </c>
      <c r="B21" t="s">
        <v>785</v>
      </c>
      <c r="C21">
        <v>2015</v>
      </c>
      <c r="D21" s="10" t="s">
        <v>40</v>
      </c>
      <c r="E21" s="11">
        <v>198</v>
      </c>
      <c r="F21" s="12">
        <v>198</v>
      </c>
      <c r="G21" s="13">
        <f t="shared" si="0"/>
        <v>1</v>
      </c>
      <c r="H21" s="11">
        <v>274</v>
      </c>
      <c r="I21" s="12">
        <v>239</v>
      </c>
      <c r="J21" s="13">
        <f t="shared" si="1"/>
        <v>0.87226277372262773</v>
      </c>
      <c r="K21" s="11">
        <v>265</v>
      </c>
      <c r="L21" s="12">
        <v>232</v>
      </c>
      <c r="M21" s="13">
        <f t="shared" si="5"/>
        <v>0.87547169811320757</v>
      </c>
      <c r="N21" s="14">
        <f t="shared" si="6"/>
        <v>1.0339622641509434</v>
      </c>
      <c r="O21" s="15">
        <f t="shared" si="7"/>
        <v>1.0301724137931034</v>
      </c>
    </row>
    <row r="22" spans="1:15" x14ac:dyDescent="0.15">
      <c r="A22">
        <v>1</v>
      </c>
      <c r="B22" t="s">
        <v>781</v>
      </c>
      <c r="C22">
        <v>2013</v>
      </c>
      <c r="D22" s="10" t="s">
        <v>41</v>
      </c>
      <c r="E22" s="11">
        <v>444</v>
      </c>
      <c r="F22" s="12">
        <v>444</v>
      </c>
      <c r="G22" s="13">
        <f t="shared" si="0"/>
        <v>1</v>
      </c>
      <c r="H22" s="11">
        <v>562</v>
      </c>
      <c r="I22" s="12">
        <v>474</v>
      </c>
      <c r="J22" s="13">
        <f t="shared" si="1"/>
        <v>0.84341637010676151</v>
      </c>
      <c r="K22" s="11">
        <v>458</v>
      </c>
      <c r="L22" s="12">
        <v>418</v>
      </c>
      <c r="M22" s="13">
        <f t="shared" si="5"/>
        <v>0.9126637554585153</v>
      </c>
      <c r="N22" s="14">
        <f t="shared" si="6"/>
        <v>1.2270742358078603</v>
      </c>
      <c r="O22" s="15">
        <f t="shared" si="7"/>
        <v>1.1339712918660287</v>
      </c>
    </row>
    <row r="23" spans="1:15" x14ac:dyDescent="0.15">
      <c r="A23">
        <v>1</v>
      </c>
      <c r="B23" t="s">
        <v>775</v>
      </c>
      <c r="C23">
        <v>2010</v>
      </c>
      <c r="D23" s="10" t="s">
        <v>42</v>
      </c>
      <c r="E23" s="11">
        <v>142</v>
      </c>
      <c r="F23" s="12">
        <v>142</v>
      </c>
      <c r="G23" s="13">
        <f t="shared" si="0"/>
        <v>1</v>
      </c>
      <c r="H23" s="11">
        <v>241</v>
      </c>
      <c r="I23" s="12">
        <v>190</v>
      </c>
      <c r="J23" s="13">
        <f t="shared" si="1"/>
        <v>0.78838174273858919</v>
      </c>
      <c r="K23" s="11">
        <v>241</v>
      </c>
      <c r="L23" s="12">
        <v>190</v>
      </c>
      <c r="M23" s="13">
        <f t="shared" si="5"/>
        <v>0.78838174273858919</v>
      </c>
      <c r="N23" s="14">
        <f t="shared" si="6"/>
        <v>1</v>
      </c>
      <c r="O23" s="15">
        <f t="shared" si="7"/>
        <v>1</v>
      </c>
    </row>
    <row r="24" spans="1:15" x14ac:dyDescent="0.15">
      <c r="A24">
        <v>1</v>
      </c>
      <c r="B24" t="s">
        <v>777</v>
      </c>
      <c r="C24">
        <v>2011</v>
      </c>
      <c r="D24" s="10" t="s">
        <v>43</v>
      </c>
      <c r="E24" s="11">
        <v>50</v>
      </c>
      <c r="F24" s="12">
        <v>50</v>
      </c>
      <c r="G24" s="13">
        <f t="shared" si="0"/>
        <v>1</v>
      </c>
      <c r="H24" s="11">
        <v>40</v>
      </c>
      <c r="I24" s="12">
        <v>39</v>
      </c>
      <c r="J24" s="13">
        <f t="shared" si="1"/>
        <v>0.97499999999999998</v>
      </c>
      <c r="K24" s="11">
        <v>40</v>
      </c>
      <c r="L24" s="12">
        <v>39</v>
      </c>
      <c r="M24" s="13">
        <f t="shared" si="5"/>
        <v>0.97499999999999998</v>
      </c>
      <c r="N24" s="14">
        <f t="shared" si="6"/>
        <v>1</v>
      </c>
      <c r="O24" s="15">
        <f t="shared" si="7"/>
        <v>1</v>
      </c>
    </row>
    <row r="25" spans="1:15" x14ac:dyDescent="0.15">
      <c r="A25">
        <v>1</v>
      </c>
      <c r="B25" t="s">
        <v>793</v>
      </c>
      <c r="C25">
        <v>2021</v>
      </c>
      <c r="D25" s="10" t="s">
        <v>44</v>
      </c>
      <c r="E25" s="11">
        <v>210</v>
      </c>
      <c r="F25" s="12">
        <v>232</v>
      </c>
      <c r="G25" s="13">
        <f t="shared" si="0"/>
        <v>1.1047619047619048</v>
      </c>
      <c r="H25" s="11">
        <v>224</v>
      </c>
      <c r="I25" s="12">
        <v>183</v>
      </c>
      <c r="J25" s="13">
        <f t="shared" si="1"/>
        <v>0.8169642857142857</v>
      </c>
      <c r="K25" s="11">
        <v>223</v>
      </c>
      <c r="L25" s="12">
        <v>182</v>
      </c>
      <c r="M25" s="13">
        <f t="shared" si="5"/>
        <v>0.81614349775784756</v>
      </c>
      <c r="N25" s="14">
        <f t="shared" si="6"/>
        <v>1.0044843049327354</v>
      </c>
      <c r="O25" s="15">
        <f t="shared" si="7"/>
        <v>1.0054945054945055</v>
      </c>
    </row>
    <row r="26" spans="1:15" x14ac:dyDescent="0.15">
      <c r="A26">
        <v>1</v>
      </c>
      <c r="B26" t="s">
        <v>783</v>
      </c>
      <c r="C26">
        <v>2014</v>
      </c>
      <c r="D26" s="10" t="s">
        <v>45</v>
      </c>
      <c r="E26" s="11">
        <v>276</v>
      </c>
      <c r="F26" s="12">
        <v>276</v>
      </c>
      <c r="G26" s="13">
        <f t="shared" si="0"/>
        <v>1</v>
      </c>
      <c r="H26" s="11">
        <v>383</v>
      </c>
      <c r="I26" s="12">
        <v>333</v>
      </c>
      <c r="J26" s="13">
        <f t="shared" si="1"/>
        <v>0.86945169712793735</v>
      </c>
      <c r="K26" s="11">
        <v>301</v>
      </c>
      <c r="L26" s="12">
        <v>279</v>
      </c>
      <c r="M26" s="13">
        <f t="shared" si="5"/>
        <v>0.92691029900332222</v>
      </c>
      <c r="N26" s="14">
        <f t="shared" si="6"/>
        <v>1.2724252491694352</v>
      </c>
      <c r="O26" s="15">
        <f t="shared" si="7"/>
        <v>1.1935483870967742</v>
      </c>
    </row>
    <row r="27" spans="1:15" x14ac:dyDescent="0.15">
      <c r="A27">
        <v>2</v>
      </c>
      <c r="B27" t="s">
        <v>802</v>
      </c>
      <c r="C27">
        <v>2026</v>
      </c>
      <c r="D27" s="10" t="s">
        <v>46</v>
      </c>
      <c r="E27" s="11">
        <v>125</v>
      </c>
      <c r="F27" s="12">
        <v>125</v>
      </c>
      <c r="G27" s="13">
        <f t="shared" si="0"/>
        <v>1</v>
      </c>
      <c r="H27" s="11">
        <v>161</v>
      </c>
      <c r="I27" s="12">
        <v>143</v>
      </c>
      <c r="J27" s="13">
        <f t="shared" si="1"/>
        <v>0.88819875776397517</v>
      </c>
      <c r="K27" s="11">
        <v>161</v>
      </c>
      <c r="L27" s="12">
        <v>143</v>
      </c>
      <c r="M27" s="13">
        <f t="shared" si="5"/>
        <v>0.88819875776397517</v>
      </c>
      <c r="N27" s="14">
        <f t="shared" si="6"/>
        <v>1</v>
      </c>
      <c r="O27" s="15">
        <f t="shared" si="7"/>
        <v>1</v>
      </c>
    </row>
    <row r="28" spans="1:15" x14ac:dyDescent="0.15">
      <c r="A28">
        <v>2</v>
      </c>
      <c r="B28" t="s">
        <v>811</v>
      </c>
      <c r="C28">
        <v>2031</v>
      </c>
      <c r="D28" s="10" t="s">
        <v>738</v>
      </c>
      <c r="E28" s="11">
        <v>110</v>
      </c>
      <c r="F28" s="12">
        <v>110</v>
      </c>
      <c r="G28" s="13">
        <f t="shared" si="0"/>
        <v>1</v>
      </c>
      <c r="H28" s="11">
        <v>143</v>
      </c>
      <c r="I28" s="12">
        <v>132</v>
      </c>
      <c r="J28" s="13">
        <f t="shared" si="1"/>
        <v>0.92307692307692313</v>
      </c>
      <c r="K28" s="11">
        <v>142</v>
      </c>
      <c r="L28" s="12">
        <v>132</v>
      </c>
      <c r="M28" s="13">
        <f t="shared" si="5"/>
        <v>0.92957746478873238</v>
      </c>
      <c r="N28" s="14">
        <f t="shared" si="6"/>
        <v>1.0070422535211268</v>
      </c>
      <c r="O28" s="15">
        <f t="shared" si="7"/>
        <v>1</v>
      </c>
    </row>
    <row r="29" spans="1:15" x14ac:dyDescent="0.15">
      <c r="A29">
        <v>2</v>
      </c>
      <c r="B29" t="s">
        <v>804</v>
      </c>
      <c r="C29">
        <v>2027</v>
      </c>
      <c r="D29" s="10" t="s">
        <v>47</v>
      </c>
      <c r="E29" s="11">
        <v>45</v>
      </c>
      <c r="F29" s="12">
        <v>45</v>
      </c>
      <c r="G29" s="13">
        <f t="shared" si="0"/>
        <v>1</v>
      </c>
      <c r="H29" s="11">
        <v>57</v>
      </c>
      <c r="I29" s="12">
        <v>46</v>
      </c>
      <c r="J29" s="13">
        <f t="shared" si="1"/>
        <v>0.80701754385964908</v>
      </c>
      <c r="K29" s="11">
        <v>57</v>
      </c>
      <c r="L29" s="12">
        <v>46</v>
      </c>
      <c r="M29" s="13">
        <f t="shared" si="5"/>
        <v>0.80701754385964908</v>
      </c>
      <c r="N29" s="14">
        <f t="shared" si="6"/>
        <v>1</v>
      </c>
      <c r="O29" s="15">
        <f t="shared" si="7"/>
        <v>1</v>
      </c>
    </row>
    <row r="30" spans="1:15" x14ac:dyDescent="0.15">
      <c r="A30">
        <v>2</v>
      </c>
      <c r="B30" t="s">
        <v>807</v>
      </c>
      <c r="C30">
        <v>2029</v>
      </c>
      <c r="D30" s="10" t="s">
        <v>48</v>
      </c>
      <c r="E30" s="11">
        <v>130</v>
      </c>
      <c r="F30" s="12">
        <v>130</v>
      </c>
      <c r="G30" s="13">
        <f t="shared" si="0"/>
        <v>1</v>
      </c>
      <c r="H30" s="11">
        <v>95</v>
      </c>
      <c r="I30" s="12">
        <v>92</v>
      </c>
      <c r="J30" s="13">
        <f t="shared" si="1"/>
        <v>0.96842105263157896</v>
      </c>
      <c r="K30" s="11">
        <v>95</v>
      </c>
      <c r="L30" s="12">
        <v>92</v>
      </c>
      <c r="M30" s="13">
        <f t="shared" si="5"/>
        <v>0.96842105263157896</v>
      </c>
      <c r="N30" s="14">
        <f t="shared" si="6"/>
        <v>1</v>
      </c>
      <c r="O30" s="15">
        <f t="shared" si="7"/>
        <v>1</v>
      </c>
    </row>
    <row r="31" spans="1:15" x14ac:dyDescent="0.15">
      <c r="A31">
        <v>2</v>
      </c>
      <c r="B31" t="s">
        <v>806</v>
      </c>
      <c r="C31">
        <v>2028</v>
      </c>
      <c r="D31" s="10" t="s">
        <v>49</v>
      </c>
      <c r="E31" s="11">
        <v>80</v>
      </c>
      <c r="F31" s="12">
        <v>80</v>
      </c>
      <c r="G31" s="13">
        <f t="shared" si="0"/>
        <v>1</v>
      </c>
      <c r="H31" s="11">
        <v>71</v>
      </c>
      <c r="I31" s="12">
        <v>69</v>
      </c>
      <c r="J31" s="13">
        <f t="shared" si="1"/>
        <v>0.971830985915493</v>
      </c>
      <c r="K31" s="11">
        <v>70</v>
      </c>
      <c r="L31" s="12">
        <v>69</v>
      </c>
      <c r="M31" s="13">
        <f t="shared" si="5"/>
        <v>0.98571428571428577</v>
      </c>
      <c r="N31" s="14">
        <f t="shared" si="6"/>
        <v>1.0142857142857142</v>
      </c>
      <c r="O31" s="15">
        <f t="shared" si="7"/>
        <v>1</v>
      </c>
    </row>
    <row r="32" spans="1:15" x14ac:dyDescent="0.15">
      <c r="A32">
        <v>2</v>
      </c>
      <c r="B32" t="s">
        <v>813</v>
      </c>
      <c r="C32">
        <v>2032</v>
      </c>
      <c r="D32" s="10" t="s">
        <v>50</v>
      </c>
      <c r="E32" s="11">
        <v>60</v>
      </c>
      <c r="F32" s="12">
        <v>60</v>
      </c>
      <c r="G32" s="13">
        <f t="shared" si="0"/>
        <v>1</v>
      </c>
      <c r="H32" s="11">
        <v>75</v>
      </c>
      <c r="I32" s="12">
        <v>61</v>
      </c>
      <c r="J32" s="13">
        <f t="shared" si="1"/>
        <v>0.81333333333333335</v>
      </c>
      <c r="K32" s="11">
        <v>74</v>
      </c>
      <c r="L32" s="12">
        <v>61</v>
      </c>
      <c r="M32" s="13">
        <f t="shared" si="5"/>
        <v>0.82432432432432434</v>
      </c>
      <c r="N32" s="14">
        <f t="shared" si="6"/>
        <v>1.0135135135135136</v>
      </c>
      <c r="O32" s="15">
        <f t="shared" si="7"/>
        <v>1</v>
      </c>
    </row>
    <row r="33" spans="1:15" x14ac:dyDescent="0.15">
      <c r="A33">
        <v>2</v>
      </c>
      <c r="B33" t="s">
        <v>809</v>
      </c>
      <c r="C33">
        <v>2030</v>
      </c>
      <c r="D33" s="10" t="s">
        <v>51</v>
      </c>
      <c r="E33" s="11">
        <v>92</v>
      </c>
      <c r="F33" s="12">
        <v>92</v>
      </c>
      <c r="G33" s="13">
        <f t="shared" si="0"/>
        <v>1</v>
      </c>
      <c r="H33" s="11">
        <v>95</v>
      </c>
      <c r="I33" s="12">
        <v>72</v>
      </c>
      <c r="J33" s="13">
        <f t="shared" si="1"/>
        <v>0.75789473684210529</v>
      </c>
      <c r="K33" s="11">
        <v>95</v>
      </c>
      <c r="L33" s="12">
        <v>72</v>
      </c>
      <c r="M33" s="13">
        <f t="shared" si="5"/>
        <v>0.75789473684210529</v>
      </c>
      <c r="N33" s="14">
        <f t="shared" si="6"/>
        <v>1</v>
      </c>
      <c r="O33" s="15">
        <f t="shared" si="7"/>
        <v>1</v>
      </c>
    </row>
    <row r="34" spans="1:15" x14ac:dyDescent="0.15">
      <c r="A34">
        <v>3</v>
      </c>
      <c r="B34" t="s">
        <v>817</v>
      </c>
      <c r="C34">
        <v>2041</v>
      </c>
      <c r="D34" s="10" t="s">
        <v>52</v>
      </c>
      <c r="E34" s="11">
        <v>102</v>
      </c>
      <c r="F34" s="12">
        <v>102</v>
      </c>
      <c r="G34" s="13">
        <f t="shared" si="0"/>
        <v>1</v>
      </c>
      <c r="H34" s="11">
        <v>151</v>
      </c>
      <c r="I34" s="12">
        <v>161</v>
      </c>
      <c r="J34" s="13">
        <f t="shared" si="1"/>
        <v>1.0662251655629138</v>
      </c>
      <c r="K34" s="11">
        <v>91</v>
      </c>
      <c r="L34" s="12">
        <v>95</v>
      </c>
      <c r="M34" s="13">
        <f t="shared" si="5"/>
        <v>1.043956043956044</v>
      </c>
      <c r="N34" s="14">
        <f t="shared" si="6"/>
        <v>1.6593406593406594</v>
      </c>
      <c r="O34" s="15">
        <f t="shared" si="7"/>
        <v>1.6947368421052631</v>
      </c>
    </row>
    <row r="35" spans="1:15" x14ac:dyDescent="0.15">
      <c r="A35">
        <v>3</v>
      </c>
      <c r="B35" t="s">
        <v>823</v>
      </c>
      <c r="C35">
        <v>2044</v>
      </c>
      <c r="D35" s="10" t="s">
        <v>482</v>
      </c>
      <c r="E35" s="11">
        <v>40</v>
      </c>
      <c r="F35" s="12">
        <v>40</v>
      </c>
      <c r="G35" s="13">
        <f t="shared" si="0"/>
        <v>1</v>
      </c>
      <c r="H35" s="11">
        <v>44</v>
      </c>
      <c r="I35" s="12">
        <v>36</v>
      </c>
      <c r="J35" s="13">
        <f t="shared" si="1"/>
        <v>0.81818181818181823</v>
      </c>
      <c r="K35" s="11">
        <v>44</v>
      </c>
      <c r="L35" s="12">
        <v>36</v>
      </c>
      <c r="M35" s="13">
        <f t="shared" si="5"/>
        <v>0.81818181818181823</v>
      </c>
      <c r="N35" s="14">
        <f t="shared" si="6"/>
        <v>1</v>
      </c>
      <c r="O35" s="15">
        <f t="shared" si="7"/>
        <v>1</v>
      </c>
    </row>
    <row r="36" spans="1:15" x14ac:dyDescent="0.15">
      <c r="A36">
        <v>3</v>
      </c>
      <c r="B36" t="s">
        <v>819</v>
      </c>
      <c r="C36">
        <v>2042</v>
      </c>
      <c r="D36" s="10" t="s">
        <v>53</v>
      </c>
      <c r="E36" s="11">
        <v>73</v>
      </c>
      <c r="F36" s="12">
        <v>73</v>
      </c>
      <c r="G36" s="13">
        <f t="shared" si="0"/>
        <v>1</v>
      </c>
      <c r="H36" s="11">
        <v>46</v>
      </c>
      <c r="I36" s="12">
        <v>32</v>
      </c>
      <c r="J36" s="13">
        <f t="shared" si="1"/>
        <v>0.69565217391304346</v>
      </c>
      <c r="K36" s="11">
        <v>46</v>
      </c>
      <c r="L36" s="12">
        <v>32</v>
      </c>
      <c r="M36" s="13">
        <f t="shared" si="5"/>
        <v>0.69565217391304346</v>
      </c>
      <c r="N36" s="14">
        <f t="shared" si="6"/>
        <v>1</v>
      </c>
      <c r="O36" s="15">
        <f t="shared" si="7"/>
        <v>1</v>
      </c>
    </row>
    <row r="37" spans="1:15" x14ac:dyDescent="0.15">
      <c r="A37">
        <v>3</v>
      </c>
      <c r="B37" t="s">
        <v>821</v>
      </c>
      <c r="C37">
        <v>2043</v>
      </c>
      <c r="D37" s="10" t="s">
        <v>54</v>
      </c>
      <c r="E37" s="11">
        <v>144</v>
      </c>
      <c r="F37" s="12">
        <v>144</v>
      </c>
      <c r="G37" s="13">
        <f t="shared" si="0"/>
        <v>1</v>
      </c>
      <c r="H37" s="11">
        <v>155</v>
      </c>
      <c r="I37" s="12">
        <v>139</v>
      </c>
      <c r="J37" s="13">
        <f t="shared" si="1"/>
        <v>0.89677419354838706</v>
      </c>
      <c r="K37" s="11">
        <v>123</v>
      </c>
      <c r="L37" s="12">
        <v>113</v>
      </c>
      <c r="M37" s="13">
        <f t="shared" si="5"/>
        <v>0.91869918699186992</v>
      </c>
      <c r="N37" s="14">
        <f t="shared" si="6"/>
        <v>1.2601626016260163</v>
      </c>
      <c r="O37" s="15">
        <f t="shared" si="7"/>
        <v>1.2300884955752212</v>
      </c>
    </row>
    <row r="38" spans="1:15" x14ac:dyDescent="0.15">
      <c r="A38">
        <v>4</v>
      </c>
      <c r="B38" t="s">
        <v>825</v>
      </c>
      <c r="C38">
        <v>2054</v>
      </c>
      <c r="D38" s="10" t="s">
        <v>55</v>
      </c>
      <c r="E38" s="11">
        <v>157</v>
      </c>
      <c r="F38" s="12">
        <v>155</v>
      </c>
      <c r="G38" s="13">
        <f t="shared" si="0"/>
        <v>0.98726114649681529</v>
      </c>
      <c r="H38" s="11">
        <v>138</v>
      </c>
      <c r="I38" s="12">
        <v>133</v>
      </c>
      <c r="J38" s="13">
        <f t="shared" si="1"/>
        <v>0.96376811594202894</v>
      </c>
      <c r="K38" s="11">
        <v>138</v>
      </c>
      <c r="L38" s="12">
        <v>133</v>
      </c>
      <c r="M38" s="13">
        <f t="shared" si="5"/>
        <v>0.96376811594202894</v>
      </c>
      <c r="N38" s="14">
        <f t="shared" si="6"/>
        <v>1</v>
      </c>
      <c r="O38" s="15">
        <f t="shared" si="7"/>
        <v>1</v>
      </c>
    </row>
    <row r="39" spans="1:15" x14ac:dyDescent="0.15">
      <c r="A39">
        <v>4</v>
      </c>
      <c r="B39" t="s">
        <v>845</v>
      </c>
      <c r="C39">
        <v>2064</v>
      </c>
      <c r="D39" s="10" t="s">
        <v>56</v>
      </c>
      <c r="E39" s="11">
        <v>168</v>
      </c>
      <c r="F39" s="12">
        <v>170</v>
      </c>
      <c r="G39" s="13">
        <f t="shared" si="0"/>
        <v>1.0119047619047619</v>
      </c>
      <c r="H39" s="11">
        <v>133</v>
      </c>
      <c r="I39" s="12">
        <v>117</v>
      </c>
      <c r="J39" s="13">
        <f t="shared" si="1"/>
        <v>0.87969924812030076</v>
      </c>
      <c r="K39" s="11">
        <v>133</v>
      </c>
      <c r="L39" s="12">
        <v>117</v>
      </c>
      <c r="M39" s="13">
        <f t="shared" si="5"/>
        <v>0.87969924812030076</v>
      </c>
      <c r="N39" s="14">
        <f t="shared" si="6"/>
        <v>1</v>
      </c>
      <c r="O39" s="15">
        <f t="shared" si="7"/>
        <v>1</v>
      </c>
    </row>
    <row r="40" spans="1:15" x14ac:dyDescent="0.15">
      <c r="A40">
        <v>4</v>
      </c>
      <c r="B40" t="s">
        <v>827</v>
      </c>
      <c r="C40">
        <v>2055</v>
      </c>
      <c r="D40" s="10" t="s">
        <v>57</v>
      </c>
      <c r="E40" s="11">
        <v>145</v>
      </c>
      <c r="F40" s="12">
        <v>145</v>
      </c>
      <c r="G40" s="13">
        <f t="shared" si="0"/>
        <v>1</v>
      </c>
      <c r="H40" s="11">
        <v>259</v>
      </c>
      <c r="I40" s="12">
        <v>244</v>
      </c>
      <c r="J40" s="13">
        <f t="shared" si="1"/>
        <v>0.94208494208494209</v>
      </c>
      <c r="K40" s="11">
        <v>259</v>
      </c>
      <c r="L40" s="12">
        <v>243</v>
      </c>
      <c r="M40" s="13">
        <f t="shared" si="5"/>
        <v>0.93822393822393824</v>
      </c>
      <c r="N40" s="14">
        <f t="shared" si="6"/>
        <v>1</v>
      </c>
      <c r="O40" s="15">
        <f t="shared" si="7"/>
        <v>1.0041152263374487</v>
      </c>
    </row>
    <row r="41" spans="1:15" x14ac:dyDescent="0.15">
      <c r="A41">
        <v>4</v>
      </c>
      <c r="B41" t="s">
        <v>841</v>
      </c>
      <c r="C41">
        <v>2062</v>
      </c>
      <c r="D41" s="10" t="s">
        <v>58</v>
      </c>
      <c r="E41" s="11">
        <v>126</v>
      </c>
      <c r="F41" s="12">
        <v>131</v>
      </c>
      <c r="G41" s="13">
        <f t="shared" si="0"/>
        <v>1.0396825396825398</v>
      </c>
      <c r="H41" s="11">
        <v>102</v>
      </c>
      <c r="I41" s="12">
        <v>62</v>
      </c>
      <c r="J41" s="13">
        <f t="shared" si="1"/>
        <v>0.60784313725490191</v>
      </c>
      <c r="K41" s="11">
        <v>101</v>
      </c>
      <c r="L41" s="12">
        <v>62</v>
      </c>
      <c r="M41" s="13">
        <f t="shared" si="5"/>
        <v>0.61386138613861385</v>
      </c>
      <c r="N41" s="14">
        <f t="shared" si="6"/>
        <v>1.0099009900990099</v>
      </c>
      <c r="O41" s="15">
        <f t="shared" si="7"/>
        <v>1</v>
      </c>
    </row>
    <row r="42" spans="1:15" x14ac:dyDescent="0.15">
      <c r="A42">
        <v>4</v>
      </c>
      <c r="B42" t="s">
        <v>847</v>
      </c>
      <c r="C42">
        <v>2065</v>
      </c>
      <c r="D42" s="10" t="s">
        <v>739</v>
      </c>
      <c r="E42" s="11"/>
      <c r="F42" s="12">
        <v>70</v>
      </c>
      <c r="G42" s="13" t="s">
        <v>750</v>
      </c>
      <c r="H42" s="11"/>
      <c r="I42" s="12">
        <v>71</v>
      </c>
      <c r="J42" s="13" t="s">
        <v>750</v>
      </c>
      <c r="K42" s="11"/>
      <c r="L42" s="12">
        <v>69</v>
      </c>
      <c r="M42" s="13" t="s">
        <v>750</v>
      </c>
      <c r="N42" s="14" t="str">
        <f t="shared" si="6"/>
        <v>－</v>
      </c>
      <c r="O42" s="15">
        <f t="shared" si="7"/>
        <v>1.0289855072463767</v>
      </c>
    </row>
    <row r="43" spans="1:15" x14ac:dyDescent="0.15">
      <c r="A43">
        <v>4</v>
      </c>
      <c r="B43" t="s">
        <v>835</v>
      </c>
      <c r="C43">
        <v>2059</v>
      </c>
      <c r="D43" s="10" t="s">
        <v>483</v>
      </c>
      <c r="E43" s="11">
        <v>135</v>
      </c>
      <c r="F43" s="12">
        <v>135</v>
      </c>
      <c r="G43" s="13">
        <f t="shared" si="0"/>
        <v>1</v>
      </c>
      <c r="H43" s="11">
        <v>167</v>
      </c>
      <c r="I43" s="12">
        <v>166</v>
      </c>
      <c r="J43" s="13">
        <f t="shared" si="1"/>
        <v>0.99401197604790414</v>
      </c>
      <c r="K43" s="11">
        <v>136</v>
      </c>
      <c r="L43" s="12">
        <v>155</v>
      </c>
      <c r="M43" s="13">
        <f t="shared" si="5"/>
        <v>1.1397058823529411</v>
      </c>
      <c r="N43" s="14">
        <f t="shared" si="6"/>
        <v>1.2279411764705883</v>
      </c>
      <c r="O43" s="15">
        <f t="shared" si="7"/>
        <v>1.0709677419354839</v>
      </c>
    </row>
    <row r="44" spans="1:15" x14ac:dyDescent="0.15">
      <c r="A44">
        <v>4</v>
      </c>
      <c r="B44" t="s">
        <v>829</v>
      </c>
      <c r="C44">
        <v>2056</v>
      </c>
      <c r="D44" s="10" t="s">
        <v>59</v>
      </c>
      <c r="E44" s="11">
        <v>855</v>
      </c>
      <c r="F44" s="12">
        <v>857</v>
      </c>
      <c r="G44" s="13">
        <f t="shared" si="0"/>
        <v>1.0023391812865496</v>
      </c>
      <c r="H44" s="11">
        <v>1263</v>
      </c>
      <c r="I44" s="12">
        <v>1228</v>
      </c>
      <c r="J44" s="13">
        <f t="shared" si="1"/>
        <v>0.97228820269200311</v>
      </c>
      <c r="K44" s="11">
        <v>1251</v>
      </c>
      <c r="L44" s="12">
        <v>1214</v>
      </c>
      <c r="M44" s="13">
        <f t="shared" si="5"/>
        <v>0.97042366107114308</v>
      </c>
      <c r="N44" s="14">
        <f t="shared" si="6"/>
        <v>1.0095923261390887</v>
      </c>
      <c r="O44" s="15">
        <f t="shared" si="7"/>
        <v>1.0115321252059308</v>
      </c>
    </row>
    <row r="45" spans="1:15" x14ac:dyDescent="0.15">
      <c r="A45">
        <v>4</v>
      </c>
      <c r="B45" t="s">
        <v>831</v>
      </c>
      <c r="C45">
        <v>2057</v>
      </c>
      <c r="D45" s="10" t="s">
        <v>60</v>
      </c>
      <c r="E45" s="11">
        <v>194</v>
      </c>
      <c r="F45" s="12">
        <v>211</v>
      </c>
      <c r="G45" s="13">
        <f t="shared" si="0"/>
        <v>1.0876288659793814</v>
      </c>
      <c r="H45" s="11">
        <v>356</v>
      </c>
      <c r="I45" s="12">
        <v>393</v>
      </c>
      <c r="J45" s="13">
        <f t="shared" si="1"/>
        <v>1.103932584269663</v>
      </c>
      <c r="K45" s="11">
        <v>340</v>
      </c>
      <c r="L45" s="12">
        <v>385</v>
      </c>
      <c r="M45" s="13">
        <f t="shared" si="5"/>
        <v>1.1323529411764706</v>
      </c>
      <c r="N45" s="14">
        <f t="shared" si="6"/>
        <v>1.0470588235294118</v>
      </c>
      <c r="O45" s="15">
        <f t="shared" si="7"/>
        <v>1.0207792207792208</v>
      </c>
    </row>
    <row r="46" spans="1:15" x14ac:dyDescent="0.15">
      <c r="A46">
        <v>4</v>
      </c>
      <c r="B46" t="s">
        <v>837</v>
      </c>
      <c r="C46">
        <v>2060</v>
      </c>
      <c r="D46" s="10" t="s">
        <v>61</v>
      </c>
      <c r="E46" s="11">
        <v>32</v>
      </c>
      <c r="F46" s="12">
        <v>32</v>
      </c>
      <c r="G46" s="13">
        <f t="shared" si="0"/>
        <v>1</v>
      </c>
      <c r="H46" s="11">
        <v>28</v>
      </c>
      <c r="I46" s="12">
        <v>25</v>
      </c>
      <c r="J46" s="13">
        <f t="shared" si="1"/>
        <v>0.8928571428571429</v>
      </c>
      <c r="K46" s="11">
        <v>27</v>
      </c>
      <c r="L46" s="12">
        <v>25</v>
      </c>
      <c r="M46" s="13">
        <f t="shared" si="5"/>
        <v>0.92592592592592593</v>
      </c>
      <c r="N46" s="14">
        <f t="shared" si="6"/>
        <v>1.037037037037037</v>
      </c>
      <c r="O46" s="15">
        <f t="shared" si="7"/>
        <v>1</v>
      </c>
    </row>
    <row r="47" spans="1:15" x14ac:dyDescent="0.15">
      <c r="A47">
        <v>4</v>
      </c>
      <c r="B47" t="s">
        <v>833</v>
      </c>
      <c r="C47">
        <v>2058</v>
      </c>
      <c r="D47" s="10" t="s">
        <v>62</v>
      </c>
      <c r="E47" s="11">
        <v>361</v>
      </c>
      <c r="F47" s="12">
        <v>503</v>
      </c>
      <c r="G47" s="13">
        <f t="shared" si="0"/>
        <v>1.3933518005540166</v>
      </c>
      <c r="H47" s="11">
        <v>863</v>
      </c>
      <c r="I47" s="12">
        <v>911</v>
      </c>
      <c r="J47" s="13">
        <f t="shared" si="1"/>
        <v>1.0556199304750868</v>
      </c>
      <c r="K47" s="11">
        <v>710</v>
      </c>
      <c r="L47" s="12">
        <v>804</v>
      </c>
      <c r="M47" s="13">
        <f t="shared" si="5"/>
        <v>1.1323943661971831</v>
      </c>
      <c r="N47" s="14">
        <f t="shared" si="6"/>
        <v>1.2154929577464788</v>
      </c>
      <c r="O47" s="15">
        <f t="shared" si="7"/>
        <v>1.1330845771144278</v>
      </c>
    </row>
    <row r="48" spans="1:15" x14ac:dyDescent="0.15">
      <c r="A48">
        <v>4</v>
      </c>
      <c r="B48" t="s">
        <v>843</v>
      </c>
      <c r="C48">
        <v>2063</v>
      </c>
      <c r="D48" s="10" t="s">
        <v>63</v>
      </c>
      <c r="E48" s="11">
        <v>283</v>
      </c>
      <c r="F48" s="12">
        <v>284</v>
      </c>
      <c r="G48" s="13">
        <f t="shared" si="0"/>
        <v>1.0035335689045937</v>
      </c>
      <c r="H48" s="11">
        <v>216</v>
      </c>
      <c r="I48" s="12">
        <v>163</v>
      </c>
      <c r="J48" s="13">
        <f t="shared" si="1"/>
        <v>0.75462962962962965</v>
      </c>
      <c r="K48" s="11">
        <v>207</v>
      </c>
      <c r="L48" s="12">
        <v>162</v>
      </c>
      <c r="M48" s="13">
        <f t="shared" si="5"/>
        <v>0.78260869565217395</v>
      </c>
      <c r="N48" s="14">
        <f t="shared" si="6"/>
        <v>1.0434782608695652</v>
      </c>
      <c r="O48" s="15">
        <f t="shared" si="7"/>
        <v>1.0061728395061729</v>
      </c>
    </row>
    <row r="49" spans="1:15" x14ac:dyDescent="0.15">
      <c r="A49">
        <v>4</v>
      </c>
      <c r="B49" t="s">
        <v>839</v>
      </c>
      <c r="C49">
        <v>2061</v>
      </c>
      <c r="D49" s="10" t="s">
        <v>64</v>
      </c>
      <c r="E49" s="11">
        <v>273</v>
      </c>
      <c r="F49" s="12">
        <v>273</v>
      </c>
      <c r="G49" s="13">
        <f t="shared" si="0"/>
        <v>1</v>
      </c>
      <c r="H49" s="11">
        <v>352</v>
      </c>
      <c r="I49" s="12">
        <v>344</v>
      </c>
      <c r="J49" s="13">
        <f t="shared" si="1"/>
        <v>0.97727272727272729</v>
      </c>
      <c r="K49" s="11">
        <v>352</v>
      </c>
      <c r="L49" s="12">
        <v>343</v>
      </c>
      <c r="M49" s="13">
        <f t="shared" si="5"/>
        <v>0.97443181818181823</v>
      </c>
      <c r="N49" s="14">
        <f t="shared" si="6"/>
        <v>1</v>
      </c>
      <c r="O49" s="15">
        <f t="shared" si="7"/>
        <v>1.0029154518950438</v>
      </c>
    </row>
    <row r="50" spans="1:15" x14ac:dyDescent="0.15">
      <c r="A50">
        <v>5</v>
      </c>
      <c r="B50" t="s">
        <v>851</v>
      </c>
      <c r="C50">
        <v>2075</v>
      </c>
      <c r="D50" s="10" t="s">
        <v>65</v>
      </c>
      <c r="E50" s="11">
        <v>30</v>
      </c>
      <c r="F50" s="12">
        <v>38</v>
      </c>
      <c r="G50" s="13">
        <f t="shared" si="0"/>
        <v>1.2666666666666666</v>
      </c>
      <c r="H50" s="11">
        <v>25</v>
      </c>
      <c r="I50" s="12">
        <v>41</v>
      </c>
      <c r="J50" s="13">
        <f t="shared" si="1"/>
        <v>1.64</v>
      </c>
      <c r="K50" s="11">
        <v>25</v>
      </c>
      <c r="L50" s="12">
        <v>41</v>
      </c>
      <c r="M50" s="13">
        <f t="shared" si="5"/>
        <v>1.64</v>
      </c>
      <c r="N50" s="14">
        <f t="shared" si="6"/>
        <v>1</v>
      </c>
      <c r="O50" s="15">
        <f t="shared" si="7"/>
        <v>1</v>
      </c>
    </row>
    <row r="51" spans="1:15" x14ac:dyDescent="0.15">
      <c r="A51">
        <v>6</v>
      </c>
      <c r="B51" t="s">
        <v>857</v>
      </c>
      <c r="C51">
        <v>2085</v>
      </c>
      <c r="D51" s="10" t="s">
        <v>67</v>
      </c>
      <c r="E51" s="11">
        <v>85</v>
      </c>
      <c r="F51" s="12">
        <v>85</v>
      </c>
      <c r="G51" s="13">
        <f t="shared" si="0"/>
        <v>1</v>
      </c>
      <c r="H51" s="11">
        <v>106</v>
      </c>
      <c r="I51" s="12">
        <v>95</v>
      </c>
      <c r="J51" s="13">
        <f t="shared" si="1"/>
        <v>0.89622641509433965</v>
      </c>
      <c r="K51" s="11">
        <v>105</v>
      </c>
      <c r="L51" s="12">
        <v>94</v>
      </c>
      <c r="M51" s="13">
        <f t="shared" si="5"/>
        <v>0.89523809523809528</v>
      </c>
      <c r="N51" s="14">
        <f t="shared" si="6"/>
        <v>1.0095238095238095</v>
      </c>
      <c r="O51" s="15">
        <f t="shared" si="7"/>
        <v>1.0106382978723405</v>
      </c>
    </row>
    <row r="52" spans="1:15" x14ac:dyDescent="0.15">
      <c r="A52">
        <v>6</v>
      </c>
      <c r="B52" t="s">
        <v>853</v>
      </c>
      <c r="C52">
        <v>2082</v>
      </c>
      <c r="D52" s="10" t="s">
        <v>68</v>
      </c>
      <c r="E52" s="11">
        <v>62</v>
      </c>
      <c r="F52" s="12">
        <v>51</v>
      </c>
      <c r="G52" s="13">
        <f t="shared" si="0"/>
        <v>0.82258064516129037</v>
      </c>
      <c r="H52" s="11">
        <v>64</v>
      </c>
      <c r="I52" s="12">
        <v>54</v>
      </c>
      <c r="J52" s="13">
        <f t="shared" si="1"/>
        <v>0.84375</v>
      </c>
      <c r="K52" s="11">
        <v>64</v>
      </c>
      <c r="L52" s="12">
        <v>54</v>
      </c>
      <c r="M52" s="13">
        <f t="shared" si="5"/>
        <v>0.84375</v>
      </c>
      <c r="N52" s="14">
        <f t="shared" si="6"/>
        <v>1</v>
      </c>
      <c r="O52" s="15">
        <f t="shared" si="7"/>
        <v>1</v>
      </c>
    </row>
    <row r="53" spans="1:15" x14ac:dyDescent="0.15">
      <c r="A53">
        <v>7</v>
      </c>
      <c r="B53" t="s">
        <v>861</v>
      </c>
      <c r="C53">
        <v>2094</v>
      </c>
      <c r="D53" s="10" t="s">
        <v>69</v>
      </c>
      <c r="E53" s="11">
        <v>119</v>
      </c>
      <c r="F53" s="12">
        <v>119</v>
      </c>
      <c r="G53" s="13">
        <f t="shared" si="0"/>
        <v>1</v>
      </c>
      <c r="H53" s="11">
        <v>129</v>
      </c>
      <c r="I53" s="12">
        <v>95</v>
      </c>
      <c r="J53" s="13">
        <f t="shared" si="1"/>
        <v>0.73643410852713176</v>
      </c>
      <c r="K53" s="11">
        <v>129</v>
      </c>
      <c r="L53" s="12">
        <v>95</v>
      </c>
      <c r="M53" s="13">
        <f t="shared" si="5"/>
        <v>0.73643410852713176</v>
      </c>
      <c r="N53" s="14">
        <f t="shared" si="6"/>
        <v>1</v>
      </c>
      <c r="O53" s="15">
        <f t="shared" si="7"/>
        <v>1</v>
      </c>
    </row>
    <row r="54" spans="1:15" x14ac:dyDescent="0.15">
      <c r="A54">
        <v>7</v>
      </c>
      <c r="B54" t="s">
        <v>865</v>
      </c>
      <c r="C54">
        <v>2096</v>
      </c>
      <c r="D54" s="10" t="s">
        <v>70</v>
      </c>
      <c r="E54" s="11">
        <v>40</v>
      </c>
      <c r="F54" s="12">
        <v>30</v>
      </c>
      <c r="G54" s="13">
        <f t="shared" si="0"/>
        <v>0.75</v>
      </c>
      <c r="H54" s="11">
        <v>21</v>
      </c>
      <c r="I54" s="12">
        <v>6</v>
      </c>
      <c r="J54" s="13">
        <f t="shared" si="1"/>
        <v>0.2857142857142857</v>
      </c>
      <c r="K54" s="11">
        <v>21</v>
      </c>
      <c r="L54" s="12">
        <v>6</v>
      </c>
      <c r="M54" s="13">
        <f t="shared" si="5"/>
        <v>0.2857142857142857</v>
      </c>
      <c r="N54" s="14">
        <f t="shared" si="6"/>
        <v>1</v>
      </c>
      <c r="O54" s="15">
        <f t="shared" si="7"/>
        <v>1</v>
      </c>
    </row>
    <row r="55" spans="1:15" x14ac:dyDescent="0.15">
      <c r="A55">
        <v>7</v>
      </c>
      <c r="B55" t="s">
        <v>863</v>
      </c>
      <c r="C55">
        <v>2095</v>
      </c>
      <c r="D55" s="10" t="s">
        <v>71</v>
      </c>
      <c r="E55" s="11">
        <v>60</v>
      </c>
      <c r="F55" s="12">
        <v>61</v>
      </c>
      <c r="G55" s="13">
        <f t="shared" si="0"/>
        <v>1.0166666666666666</v>
      </c>
      <c r="H55" s="11">
        <v>76</v>
      </c>
      <c r="I55" s="12">
        <v>53</v>
      </c>
      <c r="J55" s="13">
        <f t="shared" si="1"/>
        <v>0.69736842105263153</v>
      </c>
      <c r="K55" s="11">
        <v>76</v>
      </c>
      <c r="L55" s="12">
        <v>51</v>
      </c>
      <c r="M55" s="13">
        <f t="shared" si="5"/>
        <v>0.67105263157894735</v>
      </c>
      <c r="N55" s="14">
        <f t="shared" si="6"/>
        <v>1</v>
      </c>
      <c r="O55" s="15">
        <f t="shared" si="7"/>
        <v>1.0392156862745099</v>
      </c>
    </row>
    <row r="56" spans="1:15" x14ac:dyDescent="0.15">
      <c r="A56">
        <v>7</v>
      </c>
      <c r="B56" t="s">
        <v>867</v>
      </c>
      <c r="C56">
        <v>2097</v>
      </c>
      <c r="D56" s="10" t="s">
        <v>72</v>
      </c>
      <c r="E56" s="11">
        <v>50</v>
      </c>
      <c r="F56" s="12">
        <v>50</v>
      </c>
      <c r="G56" s="13">
        <f t="shared" si="0"/>
        <v>1</v>
      </c>
      <c r="H56" s="11">
        <v>80</v>
      </c>
      <c r="I56" s="12">
        <v>72</v>
      </c>
      <c r="J56" s="13">
        <f t="shared" si="1"/>
        <v>0.9</v>
      </c>
      <c r="K56" s="11">
        <v>80</v>
      </c>
      <c r="L56" s="12">
        <v>72</v>
      </c>
      <c r="M56" s="13">
        <f t="shared" si="5"/>
        <v>0.9</v>
      </c>
      <c r="N56" s="14">
        <f t="shared" si="6"/>
        <v>1</v>
      </c>
      <c r="O56" s="15">
        <f t="shared" si="7"/>
        <v>1</v>
      </c>
    </row>
    <row r="57" spans="1:15" x14ac:dyDescent="0.15">
      <c r="A57">
        <v>7</v>
      </c>
      <c r="B57" t="s">
        <v>869</v>
      </c>
      <c r="C57">
        <v>2098</v>
      </c>
      <c r="D57" s="10" t="s">
        <v>73</v>
      </c>
      <c r="E57" s="11">
        <v>85</v>
      </c>
      <c r="F57" s="12">
        <v>85</v>
      </c>
      <c r="G57" s="13">
        <f t="shared" si="0"/>
        <v>1</v>
      </c>
      <c r="H57" s="11">
        <v>91</v>
      </c>
      <c r="I57" s="12">
        <v>72</v>
      </c>
      <c r="J57" s="13">
        <f t="shared" si="1"/>
        <v>0.79120879120879117</v>
      </c>
      <c r="K57" s="11">
        <v>91</v>
      </c>
      <c r="L57" s="12">
        <v>70</v>
      </c>
      <c r="M57" s="13">
        <f t="shared" si="5"/>
        <v>0.76923076923076927</v>
      </c>
      <c r="N57" s="14">
        <f t="shared" si="6"/>
        <v>1</v>
      </c>
      <c r="O57" s="15">
        <f t="shared" si="7"/>
        <v>1.0285714285714285</v>
      </c>
    </row>
    <row r="58" spans="1:15" x14ac:dyDescent="0.15">
      <c r="A58">
        <v>8</v>
      </c>
      <c r="B58" t="s">
        <v>885</v>
      </c>
      <c r="C58">
        <v>2115</v>
      </c>
      <c r="D58" s="10" t="s">
        <v>74</v>
      </c>
      <c r="E58" s="11"/>
      <c r="F58" s="12"/>
      <c r="G58" s="13" t="s">
        <v>750</v>
      </c>
      <c r="H58" s="11">
        <v>43</v>
      </c>
      <c r="I58" s="12">
        <v>47</v>
      </c>
      <c r="J58" s="13">
        <f t="shared" si="1"/>
        <v>1.0930232558139534</v>
      </c>
      <c r="K58" s="11">
        <v>43</v>
      </c>
      <c r="L58" s="12">
        <v>46</v>
      </c>
      <c r="M58" s="13">
        <f t="shared" si="5"/>
        <v>1.069767441860465</v>
      </c>
      <c r="N58" s="14">
        <f t="shared" si="6"/>
        <v>1</v>
      </c>
      <c r="O58" s="15">
        <f t="shared" si="7"/>
        <v>1.0217391304347827</v>
      </c>
    </row>
    <row r="59" spans="1:15" x14ac:dyDescent="0.15">
      <c r="A59">
        <v>8</v>
      </c>
      <c r="B59" t="s">
        <v>873</v>
      </c>
      <c r="C59">
        <v>2107</v>
      </c>
      <c r="D59" s="10" t="s">
        <v>75</v>
      </c>
      <c r="E59" s="11">
        <v>214</v>
      </c>
      <c r="F59" s="12">
        <v>221</v>
      </c>
      <c r="G59" s="13">
        <f t="shared" si="0"/>
        <v>1.0327102803738317</v>
      </c>
      <c r="H59" s="11">
        <v>283</v>
      </c>
      <c r="I59" s="12">
        <v>259</v>
      </c>
      <c r="J59" s="13">
        <f t="shared" si="1"/>
        <v>0.9151943462897526</v>
      </c>
      <c r="K59" s="11">
        <v>266</v>
      </c>
      <c r="L59" s="12">
        <v>241</v>
      </c>
      <c r="M59" s="13">
        <f t="shared" si="5"/>
        <v>0.90601503759398494</v>
      </c>
      <c r="N59" s="14">
        <f t="shared" si="6"/>
        <v>1.0639097744360901</v>
      </c>
      <c r="O59" s="15">
        <f t="shared" si="7"/>
        <v>1.0746887966804979</v>
      </c>
    </row>
    <row r="60" spans="1:15" x14ac:dyDescent="0.15">
      <c r="A60">
        <v>8</v>
      </c>
      <c r="B60" t="s">
        <v>875</v>
      </c>
      <c r="C60">
        <v>2108</v>
      </c>
      <c r="D60" s="10" t="s">
        <v>76</v>
      </c>
      <c r="E60" s="11">
        <v>286</v>
      </c>
      <c r="F60" s="12">
        <v>286</v>
      </c>
      <c r="G60" s="13">
        <f t="shared" si="0"/>
        <v>1</v>
      </c>
      <c r="H60" s="11">
        <v>288</v>
      </c>
      <c r="I60" s="12">
        <v>318</v>
      </c>
      <c r="J60" s="13">
        <f t="shared" si="1"/>
        <v>1.1041666666666667</v>
      </c>
      <c r="K60" s="11">
        <v>285</v>
      </c>
      <c r="L60" s="12">
        <v>311</v>
      </c>
      <c r="M60" s="13">
        <f t="shared" si="5"/>
        <v>1.0912280701754387</v>
      </c>
      <c r="N60" s="14">
        <f t="shared" si="6"/>
        <v>1.0105263157894737</v>
      </c>
      <c r="O60" s="15">
        <f t="shared" si="7"/>
        <v>1.022508038585209</v>
      </c>
    </row>
    <row r="61" spans="1:15" x14ac:dyDescent="0.15">
      <c r="A61">
        <v>8</v>
      </c>
      <c r="B61" t="s">
        <v>881</v>
      </c>
      <c r="C61">
        <v>2112</v>
      </c>
      <c r="D61" s="10" t="s">
        <v>77</v>
      </c>
      <c r="E61" s="11">
        <v>30</v>
      </c>
      <c r="F61" s="12">
        <v>30</v>
      </c>
      <c r="G61" s="13">
        <f t="shared" si="0"/>
        <v>1</v>
      </c>
      <c r="H61" s="11">
        <v>8</v>
      </c>
      <c r="I61" s="12">
        <v>7</v>
      </c>
      <c r="J61" s="13">
        <f t="shared" si="1"/>
        <v>0.875</v>
      </c>
      <c r="K61" s="11">
        <v>8</v>
      </c>
      <c r="L61" s="12">
        <v>7</v>
      </c>
      <c r="M61" s="13">
        <f t="shared" si="5"/>
        <v>0.875</v>
      </c>
      <c r="N61" s="14">
        <f t="shared" si="6"/>
        <v>1</v>
      </c>
      <c r="O61" s="15">
        <f t="shared" si="7"/>
        <v>1</v>
      </c>
    </row>
    <row r="62" spans="1:15" x14ac:dyDescent="0.15">
      <c r="A62">
        <v>8</v>
      </c>
      <c r="B62" t="s">
        <v>877</v>
      </c>
      <c r="C62">
        <v>2109</v>
      </c>
      <c r="D62" s="10" t="s">
        <v>78</v>
      </c>
      <c r="E62" s="11">
        <v>375</v>
      </c>
      <c r="F62" s="12">
        <v>375</v>
      </c>
      <c r="G62" s="13">
        <f t="shared" si="0"/>
        <v>1</v>
      </c>
      <c r="H62" s="11">
        <v>400</v>
      </c>
      <c r="I62" s="12">
        <v>342</v>
      </c>
      <c r="J62" s="13">
        <f t="shared" si="1"/>
        <v>0.85499999999999998</v>
      </c>
      <c r="K62" s="11">
        <v>399</v>
      </c>
      <c r="L62" s="12">
        <v>342</v>
      </c>
      <c r="M62" s="13">
        <f t="shared" si="5"/>
        <v>0.8571428571428571</v>
      </c>
      <c r="N62" s="14">
        <f t="shared" si="6"/>
        <v>1.0025062656641603</v>
      </c>
      <c r="O62" s="15">
        <f t="shared" si="7"/>
        <v>1</v>
      </c>
    </row>
    <row r="63" spans="1:15" x14ac:dyDescent="0.15">
      <c r="A63">
        <v>9</v>
      </c>
      <c r="B63" t="s">
        <v>887</v>
      </c>
      <c r="C63">
        <v>2120</v>
      </c>
      <c r="D63" s="10" t="s">
        <v>79</v>
      </c>
      <c r="E63" s="11">
        <v>161</v>
      </c>
      <c r="F63" s="12">
        <v>151</v>
      </c>
      <c r="G63" s="13">
        <f t="shared" si="0"/>
        <v>0.93788819875776397</v>
      </c>
      <c r="H63" s="11">
        <v>172</v>
      </c>
      <c r="I63" s="12">
        <v>161</v>
      </c>
      <c r="J63" s="13">
        <f t="shared" si="1"/>
        <v>0.93604651162790697</v>
      </c>
      <c r="K63" s="11">
        <v>169</v>
      </c>
      <c r="L63" s="12">
        <v>160</v>
      </c>
      <c r="M63" s="13">
        <f t="shared" si="5"/>
        <v>0.94674556213017746</v>
      </c>
      <c r="N63" s="14">
        <f t="shared" si="6"/>
        <v>1.0177514792899409</v>
      </c>
      <c r="O63" s="15">
        <f t="shared" si="7"/>
        <v>1.0062500000000001</v>
      </c>
    </row>
    <row r="64" spans="1:15" x14ac:dyDescent="0.15">
      <c r="A64">
        <v>9</v>
      </c>
      <c r="B64" t="s">
        <v>898</v>
      </c>
      <c r="C64">
        <v>2126</v>
      </c>
      <c r="D64" s="10" t="s">
        <v>80</v>
      </c>
      <c r="E64" s="11">
        <v>63</v>
      </c>
      <c r="F64" s="12">
        <v>63</v>
      </c>
      <c r="G64" s="13">
        <f t="shared" si="0"/>
        <v>1</v>
      </c>
      <c r="H64" s="11">
        <v>93</v>
      </c>
      <c r="I64" s="12">
        <v>81</v>
      </c>
      <c r="J64" s="13">
        <f t="shared" si="1"/>
        <v>0.87096774193548387</v>
      </c>
      <c r="K64" s="11">
        <v>92</v>
      </c>
      <c r="L64" s="12">
        <v>80</v>
      </c>
      <c r="M64" s="13">
        <f t="shared" si="5"/>
        <v>0.86956521739130432</v>
      </c>
      <c r="N64" s="14">
        <f t="shared" si="6"/>
        <v>1.0108695652173914</v>
      </c>
      <c r="O64" s="15">
        <f t="shared" si="7"/>
        <v>1.0125</v>
      </c>
    </row>
    <row r="65" spans="1:15" x14ac:dyDescent="0.15">
      <c r="A65">
        <v>9</v>
      </c>
      <c r="B65" t="s">
        <v>896</v>
      </c>
      <c r="C65">
        <v>2125</v>
      </c>
      <c r="D65" s="10" t="s">
        <v>81</v>
      </c>
      <c r="E65" s="11">
        <v>508</v>
      </c>
      <c r="F65" s="12">
        <v>533</v>
      </c>
      <c r="G65" s="13">
        <f t="shared" si="0"/>
        <v>1.0492125984251968</v>
      </c>
      <c r="H65" s="11">
        <v>884</v>
      </c>
      <c r="I65" s="12">
        <v>833</v>
      </c>
      <c r="J65" s="13">
        <f t="shared" si="1"/>
        <v>0.94230769230769229</v>
      </c>
      <c r="K65" s="11">
        <v>698</v>
      </c>
      <c r="L65" s="12">
        <v>701</v>
      </c>
      <c r="M65" s="13">
        <f t="shared" si="5"/>
        <v>1.0042979942693411</v>
      </c>
      <c r="N65" s="14">
        <f t="shared" si="6"/>
        <v>1.2664756446991403</v>
      </c>
      <c r="O65" s="15">
        <f t="shared" si="7"/>
        <v>1.18830242510699</v>
      </c>
    </row>
    <row r="66" spans="1:15" x14ac:dyDescent="0.15">
      <c r="A66">
        <v>9</v>
      </c>
      <c r="B66" t="s">
        <v>890</v>
      </c>
      <c r="C66">
        <v>2122</v>
      </c>
      <c r="D66" s="10" t="s">
        <v>484</v>
      </c>
      <c r="E66" s="11">
        <v>53</v>
      </c>
      <c r="F66" s="12">
        <v>40</v>
      </c>
      <c r="G66" s="13">
        <f t="shared" si="0"/>
        <v>0.75471698113207553</v>
      </c>
      <c r="H66" s="11">
        <v>53</v>
      </c>
      <c r="I66" s="12">
        <v>49</v>
      </c>
      <c r="J66" s="13">
        <f t="shared" si="1"/>
        <v>0.92452830188679247</v>
      </c>
      <c r="K66" s="11">
        <v>53</v>
      </c>
      <c r="L66" s="12">
        <v>49</v>
      </c>
      <c r="M66" s="13">
        <f t="shared" si="5"/>
        <v>0.92452830188679247</v>
      </c>
      <c r="N66" s="14">
        <f t="shared" si="6"/>
        <v>1</v>
      </c>
      <c r="O66" s="15">
        <f t="shared" si="7"/>
        <v>1</v>
      </c>
    </row>
    <row r="67" spans="1:15" x14ac:dyDescent="0.15">
      <c r="A67">
        <v>9</v>
      </c>
      <c r="B67" t="s">
        <v>892</v>
      </c>
      <c r="C67">
        <v>2123</v>
      </c>
      <c r="D67" s="10" t="s">
        <v>82</v>
      </c>
      <c r="E67" s="11">
        <v>85</v>
      </c>
      <c r="F67" s="12">
        <v>110</v>
      </c>
      <c r="G67" s="13">
        <f t="shared" si="0"/>
        <v>1.2941176470588236</v>
      </c>
      <c r="H67" s="11">
        <v>186</v>
      </c>
      <c r="I67" s="12">
        <v>204</v>
      </c>
      <c r="J67" s="13">
        <f t="shared" si="1"/>
        <v>1.096774193548387</v>
      </c>
      <c r="K67" s="11">
        <v>92</v>
      </c>
      <c r="L67" s="12">
        <v>118</v>
      </c>
      <c r="M67" s="13">
        <f t="shared" si="5"/>
        <v>1.2826086956521738</v>
      </c>
      <c r="N67" s="14">
        <f t="shared" si="6"/>
        <v>2.0217391304347827</v>
      </c>
      <c r="O67" s="15">
        <f t="shared" si="7"/>
        <v>1.728813559322034</v>
      </c>
    </row>
    <row r="68" spans="1:15" x14ac:dyDescent="0.15">
      <c r="A68">
        <v>9</v>
      </c>
      <c r="B68" t="s">
        <v>894</v>
      </c>
      <c r="C68">
        <v>2124</v>
      </c>
      <c r="D68" s="10" t="s">
        <v>83</v>
      </c>
      <c r="E68" s="11">
        <v>185</v>
      </c>
      <c r="F68" s="12">
        <v>185</v>
      </c>
      <c r="G68" s="13">
        <f t="shared" si="0"/>
        <v>1</v>
      </c>
      <c r="H68" s="11">
        <v>624</v>
      </c>
      <c r="I68" s="12">
        <v>515</v>
      </c>
      <c r="J68" s="13">
        <f t="shared" si="1"/>
        <v>0.82532051282051277</v>
      </c>
      <c r="K68" s="11">
        <v>539</v>
      </c>
      <c r="L68" s="12">
        <v>485</v>
      </c>
      <c r="M68" s="13">
        <f t="shared" si="5"/>
        <v>0.8998144712430427</v>
      </c>
      <c r="N68" s="14">
        <f t="shared" si="6"/>
        <v>1.1576994434137291</v>
      </c>
      <c r="O68" s="15">
        <f t="shared" si="7"/>
        <v>1.0618556701030928</v>
      </c>
    </row>
    <row r="69" spans="1:15" x14ac:dyDescent="0.15">
      <c r="A69">
        <v>9</v>
      </c>
      <c r="B69" t="s">
        <v>900</v>
      </c>
      <c r="C69">
        <v>2127</v>
      </c>
      <c r="D69" s="10" t="s">
        <v>84</v>
      </c>
      <c r="E69" s="11">
        <v>30</v>
      </c>
      <c r="F69" s="12">
        <v>30</v>
      </c>
      <c r="G69" s="13">
        <f t="shared" si="0"/>
        <v>1</v>
      </c>
      <c r="H69" s="11">
        <v>28</v>
      </c>
      <c r="I69" s="12">
        <v>44</v>
      </c>
      <c r="J69" s="13">
        <f t="shared" si="1"/>
        <v>1.5714285714285714</v>
      </c>
      <c r="K69" s="11">
        <v>28</v>
      </c>
      <c r="L69" s="12">
        <v>43</v>
      </c>
      <c r="M69" s="13">
        <f t="shared" si="5"/>
        <v>1.5357142857142858</v>
      </c>
      <c r="N69" s="14">
        <f t="shared" si="6"/>
        <v>1</v>
      </c>
      <c r="O69" s="15">
        <f t="shared" si="7"/>
        <v>1.0232558139534884</v>
      </c>
    </row>
    <row r="70" spans="1:15" x14ac:dyDescent="0.15">
      <c r="A70">
        <v>10</v>
      </c>
      <c r="B70" t="s">
        <v>914</v>
      </c>
      <c r="C70">
        <v>2134</v>
      </c>
      <c r="D70" s="10" t="s">
        <v>85</v>
      </c>
      <c r="E70" s="11">
        <v>44</v>
      </c>
      <c r="F70" s="12">
        <v>66</v>
      </c>
      <c r="G70" s="13">
        <f t="shared" si="0"/>
        <v>1.5</v>
      </c>
      <c r="H70" s="11">
        <v>83</v>
      </c>
      <c r="I70" s="12">
        <v>131</v>
      </c>
      <c r="J70" s="13">
        <f t="shared" si="1"/>
        <v>1.5783132530120483</v>
      </c>
      <c r="K70" s="11">
        <v>79</v>
      </c>
      <c r="L70" s="12">
        <v>127</v>
      </c>
      <c r="M70" s="13">
        <f t="shared" si="5"/>
        <v>1.6075949367088607</v>
      </c>
      <c r="N70" s="14">
        <f t="shared" si="6"/>
        <v>1.0506329113924051</v>
      </c>
      <c r="O70" s="15">
        <f t="shared" si="7"/>
        <v>1.0314960629921259</v>
      </c>
    </row>
    <row r="71" spans="1:15" x14ac:dyDescent="0.15">
      <c r="A71">
        <v>10</v>
      </c>
      <c r="B71" t="s">
        <v>919</v>
      </c>
      <c r="C71">
        <v>2137</v>
      </c>
      <c r="D71" s="10" t="s">
        <v>86</v>
      </c>
      <c r="E71" s="11">
        <v>110</v>
      </c>
      <c r="F71" s="12">
        <v>110</v>
      </c>
      <c r="G71" s="13">
        <f t="shared" si="0"/>
        <v>1</v>
      </c>
      <c r="H71" s="11">
        <v>212</v>
      </c>
      <c r="I71" s="12">
        <v>207</v>
      </c>
      <c r="J71" s="13">
        <f t="shared" si="1"/>
        <v>0.97641509433962259</v>
      </c>
      <c r="K71" s="11">
        <v>204</v>
      </c>
      <c r="L71" s="12">
        <v>204</v>
      </c>
      <c r="M71" s="13">
        <f t="shared" si="5"/>
        <v>1</v>
      </c>
      <c r="N71" s="14">
        <f t="shared" si="6"/>
        <v>1.0392156862745099</v>
      </c>
      <c r="O71" s="15">
        <f t="shared" si="7"/>
        <v>1.0147058823529411</v>
      </c>
    </row>
    <row r="72" spans="1:15" x14ac:dyDescent="0.15">
      <c r="A72">
        <v>10</v>
      </c>
      <c r="B72" t="s">
        <v>906</v>
      </c>
      <c r="C72">
        <v>2130</v>
      </c>
      <c r="D72" s="10" t="s">
        <v>87</v>
      </c>
      <c r="E72" s="11">
        <v>80</v>
      </c>
      <c r="F72" s="12">
        <v>80</v>
      </c>
      <c r="G72" s="13">
        <f t="shared" ref="G72:G135" si="8">+F72/E72</f>
        <v>1</v>
      </c>
      <c r="H72" s="11">
        <v>112</v>
      </c>
      <c r="I72" s="12">
        <v>104</v>
      </c>
      <c r="J72" s="13">
        <f t="shared" ref="J72:J135" si="9">+I72/H72</f>
        <v>0.9285714285714286</v>
      </c>
      <c r="K72" s="11">
        <v>107</v>
      </c>
      <c r="L72" s="12">
        <v>104</v>
      </c>
      <c r="M72" s="13">
        <f t="shared" si="5"/>
        <v>0.9719626168224299</v>
      </c>
      <c r="N72" s="14">
        <f t="shared" si="6"/>
        <v>1.0467289719626167</v>
      </c>
      <c r="O72" s="15">
        <f t="shared" si="7"/>
        <v>1</v>
      </c>
    </row>
    <row r="73" spans="1:15" x14ac:dyDescent="0.15">
      <c r="A73">
        <v>10</v>
      </c>
      <c r="B73" t="s">
        <v>926</v>
      </c>
      <c r="C73">
        <v>2140</v>
      </c>
      <c r="D73" s="10" t="s">
        <v>88</v>
      </c>
      <c r="E73" s="11">
        <v>111</v>
      </c>
      <c r="F73" s="12">
        <v>111</v>
      </c>
      <c r="G73" s="13">
        <f t="shared" si="8"/>
        <v>1</v>
      </c>
      <c r="H73" s="11">
        <v>178</v>
      </c>
      <c r="I73" s="12">
        <v>137</v>
      </c>
      <c r="J73" s="13">
        <f t="shared" si="9"/>
        <v>0.7696629213483146</v>
      </c>
      <c r="K73" s="11">
        <v>153</v>
      </c>
      <c r="L73" s="12">
        <v>132</v>
      </c>
      <c r="M73" s="13">
        <f t="shared" ref="M73:M136" si="10">+L73/K73</f>
        <v>0.86274509803921573</v>
      </c>
      <c r="N73" s="14">
        <f t="shared" ref="N73:N136" si="11">IFERROR(H73/K73, "－")</f>
        <v>1.1633986928104576</v>
      </c>
      <c r="O73" s="15">
        <f t="shared" ref="O73:O136" si="12">IFERROR(I73/L73, "－")</f>
        <v>1.0378787878787878</v>
      </c>
    </row>
    <row r="74" spans="1:15" x14ac:dyDescent="0.15">
      <c r="A74">
        <v>10</v>
      </c>
      <c r="B74" t="s">
        <v>912</v>
      </c>
      <c r="C74">
        <v>2133</v>
      </c>
      <c r="D74" s="10" t="s">
        <v>89</v>
      </c>
      <c r="E74" s="11">
        <v>123</v>
      </c>
      <c r="F74" s="12">
        <v>123</v>
      </c>
      <c r="G74" s="13">
        <f t="shared" si="8"/>
        <v>1</v>
      </c>
      <c r="H74" s="11"/>
      <c r="I74" s="12"/>
      <c r="J74" s="13" t="s">
        <v>750</v>
      </c>
      <c r="K74" s="11">
        <v>183</v>
      </c>
      <c r="L74" s="12">
        <v>147</v>
      </c>
      <c r="M74" s="13">
        <f t="shared" si="10"/>
        <v>0.80327868852459017</v>
      </c>
      <c r="N74" s="14" t="s">
        <v>750</v>
      </c>
      <c r="O74" s="15" t="s">
        <v>750</v>
      </c>
    </row>
    <row r="75" spans="1:15" x14ac:dyDescent="0.15">
      <c r="A75">
        <v>10</v>
      </c>
      <c r="B75" t="s">
        <v>916</v>
      </c>
      <c r="C75">
        <v>2135</v>
      </c>
      <c r="D75" s="10" t="s">
        <v>90</v>
      </c>
      <c r="E75" s="11">
        <v>155</v>
      </c>
      <c r="F75" s="12">
        <v>140</v>
      </c>
      <c r="G75" s="13">
        <f t="shared" si="8"/>
        <v>0.90322580645161288</v>
      </c>
      <c r="H75" s="11">
        <v>184</v>
      </c>
      <c r="I75" s="12">
        <v>192</v>
      </c>
      <c r="J75" s="13">
        <f t="shared" si="9"/>
        <v>1.0434782608695652</v>
      </c>
      <c r="K75" s="11">
        <v>179</v>
      </c>
      <c r="L75" s="12">
        <v>187</v>
      </c>
      <c r="M75" s="13">
        <f t="shared" si="10"/>
        <v>1.0446927374301676</v>
      </c>
      <c r="N75" s="14">
        <f t="shared" si="11"/>
        <v>1.0279329608938548</v>
      </c>
      <c r="O75" s="15">
        <f t="shared" si="12"/>
        <v>1.0267379679144386</v>
      </c>
    </row>
    <row r="76" spans="1:15" x14ac:dyDescent="0.15">
      <c r="A76">
        <v>10</v>
      </c>
      <c r="B76" t="s">
        <v>924</v>
      </c>
      <c r="C76">
        <v>2139</v>
      </c>
      <c r="D76" s="10" t="s">
        <v>91</v>
      </c>
      <c r="E76" s="11">
        <v>267</v>
      </c>
      <c r="F76" s="12">
        <v>265</v>
      </c>
      <c r="G76" s="13">
        <f t="shared" si="8"/>
        <v>0.99250936329588013</v>
      </c>
      <c r="H76" s="11">
        <v>476</v>
      </c>
      <c r="I76" s="12">
        <v>391</v>
      </c>
      <c r="J76" s="13">
        <f t="shared" si="9"/>
        <v>0.8214285714285714</v>
      </c>
      <c r="K76" s="11">
        <v>383</v>
      </c>
      <c r="L76" s="12">
        <v>365</v>
      </c>
      <c r="M76" s="13">
        <f t="shared" si="10"/>
        <v>0.95300261096605743</v>
      </c>
      <c r="N76" s="14">
        <f t="shared" si="11"/>
        <v>1.2428198433420365</v>
      </c>
      <c r="O76" s="15">
        <f t="shared" si="12"/>
        <v>1.0712328767123287</v>
      </c>
    </row>
    <row r="77" spans="1:15" x14ac:dyDescent="0.15">
      <c r="A77">
        <v>10</v>
      </c>
      <c r="B77" t="s">
        <v>908</v>
      </c>
      <c r="C77">
        <v>2131</v>
      </c>
      <c r="D77" s="10" t="s">
        <v>92</v>
      </c>
      <c r="E77" s="11">
        <v>80</v>
      </c>
      <c r="F77" s="12">
        <v>80</v>
      </c>
      <c r="G77" s="13">
        <f t="shared" si="8"/>
        <v>1</v>
      </c>
      <c r="H77" s="11">
        <v>199</v>
      </c>
      <c r="I77" s="12">
        <v>185</v>
      </c>
      <c r="J77" s="13">
        <f t="shared" si="9"/>
        <v>0.92964824120603018</v>
      </c>
      <c r="K77" s="11">
        <v>198</v>
      </c>
      <c r="L77" s="12">
        <v>184</v>
      </c>
      <c r="M77" s="13">
        <f t="shared" si="10"/>
        <v>0.92929292929292928</v>
      </c>
      <c r="N77" s="14">
        <f t="shared" si="11"/>
        <v>1.005050505050505</v>
      </c>
      <c r="O77" s="15">
        <f t="shared" si="12"/>
        <v>1.0054347826086956</v>
      </c>
    </row>
    <row r="78" spans="1:15" x14ac:dyDescent="0.15">
      <c r="A78">
        <v>11</v>
      </c>
      <c r="B78" t="s">
        <v>974</v>
      </c>
      <c r="C78">
        <v>2166</v>
      </c>
      <c r="D78" s="10" t="s">
        <v>93</v>
      </c>
      <c r="E78" s="11">
        <v>87</v>
      </c>
      <c r="F78" s="12">
        <v>87</v>
      </c>
      <c r="G78" s="13">
        <f t="shared" si="8"/>
        <v>1</v>
      </c>
      <c r="H78" s="11">
        <v>104</v>
      </c>
      <c r="I78" s="12">
        <v>80</v>
      </c>
      <c r="J78" s="13">
        <f t="shared" si="9"/>
        <v>0.76923076923076927</v>
      </c>
      <c r="K78" s="11">
        <v>104</v>
      </c>
      <c r="L78" s="12">
        <v>80</v>
      </c>
      <c r="M78" s="13">
        <f t="shared" si="10"/>
        <v>0.76923076923076927</v>
      </c>
      <c r="N78" s="14">
        <f t="shared" si="11"/>
        <v>1</v>
      </c>
      <c r="O78" s="15">
        <f t="shared" si="12"/>
        <v>1</v>
      </c>
    </row>
    <row r="79" spans="1:15" x14ac:dyDescent="0.15">
      <c r="A79">
        <v>11</v>
      </c>
      <c r="B79" t="s">
        <v>976</v>
      </c>
      <c r="C79">
        <v>2167</v>
      </c>
      <c r="D79" s="10" t="s">
        <v>94</v>
      </c>
      <c r="E79" s="11">
        <v>110</v>
      </c>
      <c r="F79" s="12">
        <v>110</v>
      </c>
      <c r="G79" s="13">
        <f t="shared" si="8"/>
        <v>1</v>
      </c>
      <c r="H79" s="11">
        <v>200</v>
      </c>
      <c r="I79" s="12">
        <v>187</v>
      </c>
      <c r="J79" s="13">
        <f t="shared" si="9"/>
        <v>0.93500000000000005</v>
      </c>
      <c r="K79" s="11">
        <v>200</v>
      </c>
      <c r="L79" s="12">
        <v>185</v>
      </c>
      <c r="M79" s="13">
        <f t="shared" si="10"/>
        <v>0.92500000000000004</v>
      </c>
      <c r="N79" s="14">
        <f t="shared" si="11"/>
        <v>1</v>
      </c>
      <c r="O79" s="15">
        <f t="shared" si="12"/>
        <v>1.0108108108108107</v>
      </c>
    </row>
    <row r="80" spans="1:15" x14ac:dyDescent="0.15">
      <c r="A80">
        <v>11</v>
      </c>
      <c r="B80" t="s">
        <v>943</v>
      </c>
      <c r="C80">
        <v>2150</v>
      </c>
      <c r="D80" s="10" t="s">
        <v>95</v>
      </c>
      <c r="E80" s="11">
        <v>130</v>
      </c>
      <c r="F80" s="12">
        <v>152</v>
      </c>
      <c r="G80" s="13">
        <f t="shared" si="8"/>
        <v>1.1692307692307693</v>
      </c>
      <c r="H80" s="11">
        <v>232</v>
      </c>
      <c r="I80" s="12">
        <v>215</v>
      </c>
      <c r="J80" s="13">
        <f t="shared" si="9"/>
        <v>0.92672413793103448</v>
      </c>
      <c r="K80" s="11">
        <v>141</v>
      </c>
      <c r="L80" s="12">
        <v>125</v>
      </c>
      <c r="M80" s="13">
        <f t="shared" si="10"/>
        <v>0.88652482269503541</v>
      </c>
      <c r="N80" s="14">
        <f t="shared" si="11"/>
        <v>1.6453900709219857</v>
      </c>
      <c r="O80" s="15">
        <f t="shared" si="12"/>
        <v>1.72</v>
      </c>
    </row>
    <row r="81" spans="1:15" x14ac:dyDescent="0.15">
      <c r="A81">
        <v>11</v>
      </c>
      <c r="B81" t="s">
        <v>970</v>
      </c>
      <c r="C81">
        <v>2164</v>
      </c>
      <c r="D81" s="10" t="s">
        <v>96</v>
      </c>
      <c r="E81" s="11">
        <v>185</v>
      </c>
      <c r="F81" s="12">
        <v>220</v>
      </c>
      <c r="G81" s="13">
        <f t="shared" si="8"/>
        <v>1.1891891891891893</v>
      </c>
      <c r="H81" s="11">
        <v>340</v>
      </c>
      <c r="I81" s="12">
        <v>298</v>
      </c>
      <c r="J81" s="13">
        <f t="shared" si="9"/>
        <v>0.87647058823529411</v>
      </c>
      <c r="K81" s="11">
        <v>338</v>
      </c>
      <c r="L81" s="12">
        <v>298</v>
      </c>
      <c r="M81" s="13">
        <f t="shared" si="10"/>
        <v>0.88165680473372776</v>
      </c>
      <c r="N81" s="14">
        <f t="shared" si="11"/>
        <v>1.0059171597633136</v>
      </c>
      <c r="O81" s="15">
        <f t="shared" si="12"/>
        <v>1</v>
      </c>
    </row>
    <row r="82" spans="1:15" x14ac:dyDescent="0.15">
      <c r="A82">
        <v>11</v>
      </c>
      <c r="B82" t="s">
        <v>941</v>
      </c>
      <c r="C82">
        <v>2149</v>
      </c>
      <c r="D82" s="10" t="s">
        <v>97</v>
      </c>
      <c r="E82" s="11">
        <v>178</v>
      </c>
      <c r="F82" s="12">
        <v>170</v>
      </c>
      <c r="G82" s="13">
        <f t="shared" si="8"/>
        <v>0.9550561797752809</v>
      </c>
      <c r="H82" s="11">
        <v>288</v>
      </c>
      <c r="I82" s="12">
        <v>250</v>
      </c>
      <c r="J82" s="13">
        <f t="shared" si="9"/>
        <v>0.86805555555555558</v>
      </c>
      <c r="K82" s="11">
        <v>284</v>
      </c>
      <c r="L82" s="12">
        <v>250</v>
      </c>
      <c r="M82" s="13">
        <f t="shared" si="10"/>
        <v>0.88028169014084512</v>
      </c>
      <c r="N82" s="14">
        <f t="shared" si="11"/>
        <v>1.0140845070422535</v>
      </c>
      <c r="O82" s="15">
        <f t="shared" si="12"/>
        <v>1</v>
      </c>
    </row>
    <row r="83" spans="1:15" x14ac:dyDescent="0.15">
      <c r="A83">
        <v>11</v>
      </c>
      <c r="B83" t="s">
        <v>947</v>
      </c>
      <c r="C83">
        <v>2152</v>
      </c>
      <c r="D83" s="10" t="s">
        <v>99</v>
      </c>
      <c r="E83" s="11">
        <v>577</v>
      </c>
      <c r="F83" s="12">
        <v>581</v>
      </c>
      <c r="G83" s="13">
        <f t="shared" si="8"/>
        <v>1.0069324090121317</v>
      </c>
      <c r="H83" s="11">
        <v>947</v>
      </c>
      <c r="I83" s="12">
        <v>803</v>
      </c>
      <c r="J83" s="13">
        <f t="shared" si="9"/>
        <v>0.84794086589229145</v>
      </c>
      <c r="K83" s="11">
        <v>947</v>
      </c>
      <c r="L83" s="12">
        <v>803</v>
      </c>
      <c r="M83" s="13">
        <f t="shared" si="10"/>
        <v>0.84794086589229145</v>
      </c>
      <c r="N83" s="14">
        <f t="shared" si="11"/>
        <v>1</v>
      </c>
      <c r="O83" s="15">
        <f t="shared" si="12"/>
        <v>1</v>
      </c>
    </row>
    <row r="84" spans="1:15" x14ac:dyDescent="0.15">
      <c r="A84">
        <v>11</v>
      </c>
      <c r="B84" t="s">
        <v>972</v>
      </c>
      <c r="C84">
        <v>2165</v>
      </c>
      <c r="D84" s="10" t="s">
        <v>100</v>
      </c>
      <c r="E84" s="11">
        <v>235</v>
      </c>
      <c r="F84" s="12">
        <v>250</v>
      </c>
      <c r="G84" s="13">
        <f t="shared" si="8"/>
        <v>1.0638297872340425</v>
      </c>
      <c r="H84" s="11">
        <v>283</v>
      </c>
      <c r="I84" s="12">
        <v>311</v>
      </c>
      <c r="J84" s="13">
        <f t="shared" si="9"/>
        <v>1.0989399293286219</v>
      </c>
      <c r="K84" s="11">
        <v>283</v>
      </c>
      <c r="L84" s="12">
        <v>311</v>
      </c>
      <c r="M84" s="13">
        <f t="shared" si="10"/>
        <v>1.0989399293286219</v>
      </c>
      <c r="N84" s="14">
        <f t="shared" si="11"/>
        <v>1</v>
      </c>
      <c r="O84" s="15">
        <f t="shared" si="12"/>
        <v>1</v>
      </c>
    </row>
    <row r="85" spans="1:15" x14ac:dyDescent="0.15">
      <c r="A85">
        <v>11</v>
      </c>
      <c r="B85" t="s">
        <v>1081</v>
      </c>
      <c r="C85">
        <v>2226</v>
      </c>
      <c r="D85" s="10" t="s">
        <v>101</v>
      </c>
      <c r="E85" s="11">
        <v>58</v>
      </c>
      <c r="F85" s="12">
        <v>17</v>
      </c>
      <c r="G85" s="13">
        <f t="shared" si="8"/>
        <v>0.29310344827586204</v>
      </c>
      <c r="H85" s="11">
        <v>67</v>
      </c>
      <c r="I85" s="12">
        <v>6</v>
      </c>
      <c r="J85" s="13">
        <f t="shared" si="9"/>
        <v>8.9552238805970144E-2</v>
      </c>
      <c r="K85" s="11">
        <v>58</v>
      </c>
      <c r="L85" s="12">
        <v>6</v>
      </c>
      <c r="M85" s="13">
        <f t="shared" si="10"/>
        <v>0.10344827586206896</v>
      </c>
      <c r="N85" s="14">
        <f t="shared" si="11"/>
        <v>1.1551724137931034</v>
      </c>
      <c r="O85" s="15">
        <f t="shared" si="12"/>
        <v>1</v>
      </c>
    </row>
    <row r="86" spans="1:15" x14ac:dyDescent="0.15">
      <c r="A86">
        <v>11</v>
      </c>
      <c r="B86" t="s">
        <v>951</v>
      </c>
      <c r="C86">
        <v>2154</v>
      </c>
      <c r="D86" s="10" t="s">
        <v>103</v>
      </c>
      <c r="E86" s="11">
        <v>139</v>
      </c>
      <c r="F86" s="12">
        <v>139</v>
      </c>
      <c r="G86" s="13">
        <f t="shared" si="8"/>
        <v>1</v>
      </c>
      <c r="H86" s="11">
        <v>192</v>
      </c>
      <c r="I86" s="12">
        <v>156</v>
      </c>
      <c r="J86" s="13">
        <f t="shared" si="9"/>
        <v>0.8125</v>
      </c>
      <c r="K86" s="11">
        <v>189</v>
      </c>
      <c r="L86" s="12">
        <v>155</v>
      </c>
      <c r="M86" s="13">
        <f t="shared" si="10"/>
        <v>0.82010582010582012</v>
      </c>
      <c r="N86" s="14">
        <f t="shared" si="11"/>
        <v>1.0158730158730158</v>
      </c>
      <c r="O86" s="15">
        <f t="shared" si="12"/>
        <v>1.0064516129032257</v>
      </c>
    </row>
    <row r="87" spans="1:15" x14ac:dyDescent="0.15">
      <c r="A87">
        <v>11</v>
      </c>
      <c r="B87" t="s">
        <v>968</v>
      </c>
      <c r="C87">
        <v>2163</v>
      </c>
      <c r="D87" s="10" t="s">
        <v>104</v>
      </c>
      <c r="E87" s="11">
        <v>34</v>
      </c>
      <c r="F87" s="12">
        <v>40</v>
      </c>
      <c r="G87" s="13">
        <f t="shared" si="8"/>
        <v>1.1764705882352942</v>
      </c>
      <c r="H87" s="11">
        <v>11</v>
      </c>
      <c r="I87" s="12">
        <v>13</v>
      </c>
      <c r="J87" s="13">
        <f t="shared" si="9"/>
        <v>1.1818181818181819</v>
      </c>
      <c r="K87" s="11">
        <v>11</v>
      </c>
      <c r="L87" s="12">
        <v>12</v>
      </c>
      <c r="M87" s="13">
        <f t="shared" si="10"/>
        <v>1.0909090909090908</v>
      </c>
      <c r="N87" s="14">
        <f t="shared" si="11"/>
        <v>1</v>
      </c>
      <c r="O87" s="15">
        <f t="shared" si="12"/>
        <v>1.0833333333333333</v>
      </c>
    </row>
    <row r="88" spans="1:15" x14ac:dyDescent="0.15">
      <c r="A88">
        <v>11</v>
      </c>
      <c r="B88" t="s">
        <v>939</v>
      </c>
      <c r="C88">
        <v>2148</v>
      </c>
      <c r="D88" s="10" t="s">
        <v>105</v>
      </c>
      <c r="E88" s="11">
        <v>170</v>
      </c>
      <c r="F88" s="12">
        <v>185</v>
      </c>
      <c r="G88" s="13">
        <f t="shared" si="8"/>
        <v>1.088235294117647</v>
      </c>
      <c r="H88" s="11">
        <v>266</v>
      </c>
      <c r="I88" s="12">
        <v>197</v>
      </c>
      <c r="J88" s="13">
        <f t="shared" si="9"/>
        <v>0.74060150375939848</v>
      </c>
      <c r="K88" s="11">
        <v>264</v>
      </c>
      <c r="L88" s="12">
        <v>195</v>
      </c>
      <c r="M88" s="13">
        <f t="shared" si="10"/>
        <v>0.73863636363636365</v>
      </c>
      <c r="N88" s="14">
        <f t="shared" si="11"/>
        <v>1.0075757575757576</v>
      </c>
      <c r="O88" s="15">
        <f t="shared" si="12"/>
        <v>1.0102564102564102</v>
      </c>
    </row>
    <row r="89" spans="1:15" x14ac:dyDescent="0.15">
      <c r="A89">
        <v>11</v>
      </c>
      <c r="B89" t="s">
        <v>954</v>
      </c>
      <c r="C89">
        <v>2156</v>
      </c>
      <c r="D89" s="10" t="s">
        <v>106</v>
      </c>
      <c r="E89" s="11">
        <v>0</v>
      </c>
      <c r="F89" s="12">
        <v>0</v>
      </c>
      <c r="G89" s="13" t="s">
        <v>750</v>
      </c>
      <c r="H89" s="11">
        <v>49</v>
      </c>
      <c r="I89" s="12">
        <v>68</v>
      </c>
      <c r="J89" s="13">
        <f t="shared" si="9"/>
        <v>1.3877551020408163</v>
      </c>
      <c r="K89" s="11">
        <v>40</v>
      </c>
      <c r="L89" s="12">
        <v>54</v>
      </c>
      <c r="M89" s="13">
        <f t="shared" si="10"/>
        <v>1.35</v>
      </c>
      <c r="N89" s="14">
        <f t="shared" si="11"/>
        <v>1.2250000000000001</v>
      </c>
      <c r="O89" s="15">
        <f t="shared" si="12"/>
        <v>1.2592592592592593</v>
      </c>
    </row>
    <row r="90" spans="1:15" x14ac:dyDescent="0.15">
      <c r="A90">
        <v>11</v>
      </c>
      <c r="B90" t="s">
        <v>956</v>
      </c>
      <c r="C90">
        <v>2157</v>
      </c>
      <c r="D90" s="10" t="s">
        <v>107</v>
      </c>
      <c r="E90" s="11">
        <v>203</v>
      </c>
      <c r="F90" s="12">
        <v>203</v>
      </c>
      <c r="G90" s="13">
        <f t="shared" si="8"/>
        <v>1</v>
      </c>
      <c r="H90" s="11">
        <v>373</v>
      </c>
      <c r="I90" s="12">
        <v>366</v>
      </c>
      <c r="J90" s="13">
        <f t="shared" si="9"/>
        <v>0.98123324396782841</v>
      </c>
      <c r="K90" s="11">
        <v>352</v>
      </c>
      <c r="L90" s="12">
        <v>358</v>
      </c>
      <c r="M90" s="13">
        <f t="shared" si="10"/>
        <v>1.0170454545454546</v>
      </c>
      <c r="N90" s="14">
        <f t="shared" si="11"/>
        <v>1.0596590909090908</v>
      </c>
      <c r="O90" s="15">
        <f t="shared" si="12"/>
        <v>1.0223463687150838</v>
      </c>
    </row>
    <row r="91" spans="1:15" x14ac:dyDescent="0.15">
      <c r="A91">
        <v>11</v>
      </c>
      <c r="B91" t="s">
        <v>930</v>
      </c>
      <c r="C91">
        <v>2143</v>
      </c>
      <c r="D91" s="10" t="s">
        <v>108</v>
      </c>
      <c r="E91" s="11">
        <v>138</v>
      </c>
      <c r="F91" s="12">
        <v>138</v>
      </c>
      <c r="G91" s="13">
        <f t="shared" si="8"/>
        <v>1</v>
      </c>
      <c r="H91" s="11">
        <v>230</v>
      </c>
      <c r="I91" s="12">
        <v>200</v>
      </c>
      <c r="J91" s="13">
        <f t="shared" si="9"/>
        <v>0.86956521739130432</v>
      </c>
      <c r="K91" s="11">
        <v>177</v>
      </c>
      <c r="L91" s="12">
        <v>175</v>
      </c>
      <c r="M91" s="13">
        <f t="shared" si="10"/>
        <v>0.98870056497175141</v>
      </c>
      <c r="N91" s="14">
        <f t="shared" si="11"/>
        <v>1.2994350282485876</v>
      </c>
      <c r="O91" s="15">
        <f t="shared" si="12"/>
        <v>1.1428571428571428</v>
      </c>
    </row>
    <row r="92" spans="1:15" x14ac:dyDescent="0.15">
      <c r="A92">
        <v>11</v>
      </c>
      <c r="B92" t="s">
        <v>904</v>
      </c>
      <c r="C92">
        <v>2129</v>
      </c>
      <c r="D92" s="10" t="s">
        <v>109</v>
      </c>
      <c r="E92" s="11">
        <v>90</v>
      </c>
      <c r="F92" s="12">
        <v>90</v>
      </c>
      <c r="G92" s="13">
        <f t="shared" si="8"/>
        <v>1</v>
      </c>
      <c r="H92" s="11">
        <v>43</v>
      </c>
      <c r="I92" s="12">
        <v>46</v>
      </c>
      <c r="J92" s="13">
        <f t="shared" si="9"/>
        <v>1.069767441860465</v>
      </c>
      <c r="K92" s="11">
        <v>43</v>
      </c>
      <c r="L92" s="12">
        <v>46</v>
      </c>
      <c r="M92" s="13">
        <f t="shared" si="10"/>
        <v>1.069767441860465</v>
      </c>
      <c r="N92" s="14">
        <f t="shared" si="11"/>
        <v>1</v>
      </c>
      <c r="O92" s="15">
        <f t="shared" si="12"/>
        <v>1</v>
      </c>
    </row>
    <row r="93" spans="1:15" x14ac:dyDescent="0.15">
      <c r="A93">
        <v>11</v>
      </c>
      <c r="B93" t="s">
        <v>978</v>
      </c>
      <c r="C93">
        <v>2168</v>
      </c>
      <c r="D93" s="10" t="s">
        <v>485</v>
      </c>
      <c r="E93" s="11">
        <v>206</v>
      </c>
      <c r="F93" s="12">
        <v>220</v>
      </c>
      <c r="G93" s="13">
        <f t="shared" si="8"/>
        <v>1.0679611650485437</v>
      </c>
      <c r="H93" s="11">
        <v>164</v>
      </c>
      <c r="I93" s="12">
        <v>148</v>
      </c>
      <c r="J93" s="13">
        <f t="shared" si="9"/>
        <v>0.90243902439024393</v>
      </c>
      <c r="K93" s="11">
        <v>161</v>
      </c>
      <c r="L93" s="12">
        <v>143</v>
      </c>
      <c r="M93" s="13">
        <f t="shared" si="10"/>
        <v>0.88819875776397517</v>
      </c>
      <c r="N93" s="14">
        <f t="shared" si="11"/>
        <v>1.0186335403726707</v>
      </c>
      <c r="O93" s="15">
        <f t="shared" si="12"/>
        <v>1.034965034965035</v>
      </c>
    </row>
    <row r="94" spans="1:15" x14ac:dyDescent="0.15">
      <c r="A94">
        <v>11</v>
      </c>
      <c r="B94" t="s">
        <v>958</v>
      </c>
      <c r="C94">
        <v>2158</v>
      </c>
      <c r="D94" s="10" t="s">
        <v>110</v>
      </c>
      <c r="E94" s="11">
        <v>193</v>
      </c>
      <c r="F94" s="12">
        <v>195</v>
      </c>
      <c r="G94" s="13">
        <f t="shared" si="8"/>
        <v>1.0103626943005182</v>
      </c>
      <c r="H94" s="11">
        <v>346</v>
      </c>
      <c r="I94" s="12">
        <v>333</v>
      </c>
      <c r="J94" s="13">
        <f t="shared" si="9"/>
        <v>0.96242774566473988</v>
      </c>
      <c r="K94" s="11">
        <v>237</v>
      </c>
      <c r="L94" s="12">
        <v>216</v>
      </c>
      <c r="M94" s="13">
        <f t="shared" si="10"/>
        <v>0.91139240506329111</v>
      </c>
      <c r="N94" s="14">
        <f t="shared" si="11"/>
        <v>1.4599156118143459</v>
      </c>
      <c r="O94" s="15">
        <f t="shared" si="12"/>
        <v>1.5416666666666667</v>
      </c>
    </row>
    <row r="95" spans="1:15" x14ac:dyDescent="0.15">
      <c r="A95">
        <v>11</v>
      </c>
      <c r="B95" t="s">
        <v>966</v>
      </c>
      <c r="C95">
        <v>2162</v>
      </c>
      <c r="D95" s="10" t="s">
        <v>111</v>
      </c>
      <c r="E95" s="11">
        <v>90</v>
      </c>
      <c r="F95" s="12">
        <v>90</v>
      </c>
      <c r="G95" s="13">
        <f t="shared" si="8"/>
        <v>1</v>
      </c>
      <c r="H95" s="11">
        <v>78</v>
      </c>
      <c r="I95" s="12">
        <v>86</v>
      </c>
      <c r="J95" s="13">
        <f t="shared" si="9"/>
        <v>1.1025641025641026</v>
      </c>
      <c r="K95" s="11">
        <v>76</v>
      </c>
      <c r="L95" s="12">
        <v>85</v>
      </c>
      <c r="M95" s="13">
        <f t="shared" si="10"/>
        <v>1.118421052631579</v>
      </c>
      <c r="N95" s="14">
        <f t="shared" si="11"/>
        <v>1.0263157894736843</v>
      </c>
      <c r="O95" s="15">
        <f t="shared" si="12"/>
        <v>1.0117647058823529</v>
      </c>
    </row>
    <row r="96" spans="1:15" x14ac:dyDescent="0.15">
      <c r="A96">
        <v>11</v>
      </c>
      <c r="B96" t="s">
        <v>935</v>
      </c>
      <c r="C96">
        <v>2146</v>
      </c>
      <c r="D96" s="10" t="s">
        <v>112</v>
      </c>
      <c r="E96" s="11">
        <v>15</v>
      </c>
      <c r="F96" s="12">
        <v>15</v>
      </c>
      <c r="G96" s="13">
        <f t="shared" si="8"/>
        <v>1</v>
      </c>
      <c r="H96" s="11">
        <v>15</v>
      </c>
      <c r="I96" s="12">
        <v>15</v>
      </c>
      <c r="J96" s="13">
        <f t="shared" si="9"/>
        <v>1</v>
      </c>
      <c r="K96" s="11">
        <v>15</v>
      </c>
      <c r="L96" s="12">
        <v>15</v>
      </c>
      <c r="M96" s="13">
        <f t="shared" si="10"/>
        <v>1</v>
      </c>
      <c r="N96" s="14">
        <f t="shared" si="11"/>
        <v>1</v>
      </c>
      <c r="O96" s="15">
        <f t="shared" si="12"/>
        <v>1</v>
      </c>
    </row>
    <row r="97" spans="1:15" x14ac:dyDescent="0.15">
      <c r="A97">
        <v>11</v>
      </c>
      <c r="B97" t="s">
        <v>980</v>
      </c>
      <c r="C97">
        <v>2169</v>
      </c>
      <c r="D97" s="10" t="s">
        <v>113</v>
      </c>
      <c r="E97" s="11">
        <v>130</v>
      </c>
      <c r="F97" s="12">
        <v>130</v>
      </c>
      <c r="G97" s="13">
        <f t="shared" si="8"/>
        <v>1</v>
      </c>
      <c r="H97" s="11">
        <v>116</v>
      </c>
      <c r="I97" s="12">
        <v>116</v>
      </c>
      <c r="J97" s="13">
        <f t="shared" si="9"/>
        <v>1</v>
      </c>
      <c r="K97" s="11">
        <v>114</v>
      </c>
      <c r="L97" s="12">
        <v>115</v>
      </c>
      <c r="M97" s="13">
        <f t="shared" si="10"/>
        <v>1.0087719298245614</v>
      </c>
      <c r="N97" s="14">
        <f t="shared" si="11"/>
        <v>1.0175438596491229</v>
      </c>
      <c r="O97" s="15">
        <f t="shared" si="12"/>
        <v>1.008695652173913</v>
      </c>
    </row>
    <row r="98" spans="1:15" x14ac:dyDescent="0.15">
      <c r="A98">
        <v>12</v>
      </c>
      <c r="B98" t="s">
        <v>932</v>
      </c>
      <c r="C98">
        <v>2144</v>
      </c>
      <c r="D98" s="10" t="s">
        <v>740</v>
      </c>
      <c r="E98" s="11">
        <v>85</v>
      </c>
      <c r="F98" s="12">
        <v>85</v>
      </c>
      <c r="G98" s="13">
        <f t="shared" si="8"/>
        <v>1</v>
      </c>
      <c r="H98" s="11">
        <v>98</v>
      </c>
      <c r="I98" s="12">
        <v>173</v>
      </c>
      <c r="J98" s="13">
        <f t="shared" si="9"/>
        <v>1.7653061224489797</v>
      </c>
      <c r="K98" s="11">
        <v>96</v>
      </c>
      <c r="L98" s="12">
        <v>117</v>
      </c>
      <c r="M98" s="13">
        <f t="shared" si="10"/>
        <v>1.21875</v>
      </c>
      <c r="N98" s="14">
        <f t="shared" si="11"/>
        <v>1.0208333333333333</v>
      </c>
      <c r="O98" s="15">
        <f t="shared" si="12"/>
        <v>1.4786324786324787</v>
      </c>
    </row>
    <row r="99" spans="1:15" x14ac:dyDescent="0.15">
      <c r="A99">
        <v>12</v>
      </c>
      <c r="B99" t="s">
        <v>982</v>
      </c>
      <c r="C99">
        <v>2170</v>
      </c>
      <c r="D99" s="10" t="s">
        <v>114</v>
      </c>
      <c r="E99" s="11">
        <v>148</v>
      </c>
      <c r="F99" s="12">
        <v>148</v>
      </c>
      <c r="G99" s="13">
        <f t="shared" si="8"/>
        <v>1</v>
      </c>
      <c r="H99" s="11">
        <v>492</v>
      </c>
      <c r="I99" s="12">
        <v>451</v>
      </c>
      <c r="J99" s="13">
        <f t="shared" si="9"/>
        <v>0.91666666666666663</v>
      </c>
      <c r="K99" s="11">
        <v>458</v>
      </c>
      <c r="L99" s="12">
        <v>434</v>
      </c>
      <c r="M99" s="13">
        <f t="shared" si="10"/>
        <v>0.94759825327510916</v>
      </c>
      <c r="N99" s="14">
        <f t="shared" si="11"/>
        <v>1.0742358078602621</v>
      </c>
      <c r="O99" s="15">
        <f t="shared" si="12"/>
        <v>1.0391705069124424</v>
      </c>
    </row>
    <row r="100" spans="1:15" x14ac:dyDescent="0.15">
      <c r="A100">
        <v>12</v>
      </c>
      <c r="B100" t="s">
        <v>902</v>
      </c>
      <c r="C100">
        <v>2128</v>
      </c>
      <c r="D100" s="10" t="s">
        <v>115</v>
      </c>
      <c r="E100" s="11">
        <v>35</v>
      </c>
      <c r="F100" s="12">
        <v>35</v>
      </c>
      <c r="G100" s="13">
        <f t="shared" si="8"/>
        <v>1</v>
      </c>
      <c r="H100" s="11">
        <v>30</v>
      </c>
      <c r="I100" s="12">
        <v>16</v>
      </c>
      <c r="J100" s="13">
        <f t="shared" si="9"/>
        <v>0.53333333333333333</v>
      </c>
      <c r="K100" s="11">
        <v>30</v>
      </c>
      <c r="L100" s="12">
        <v>16</v>
      </c>
      <c r="M100" s="13">
        <f t="shared" si="10"/>
        <v>0.53333333333333333</v>
      </c>
      <c r="N100" s="14">
        <f t="shared" si="11"/>
        <v>1</v>
      </c>
      <c r="O100" s="15">
        <f t="shared" si="12"/>
        <v>1</v>
      </c>
    </row>
    <row r="101" spans="1:15" x14ac:dyDescent="0.15">
      <c r="A101">
        <v>12</v>
      </c>
      <c r="B101" t="s">
        <v>984</v>
      </c>
      <c r="C101">
        <v>2171</v>
      </c>
      <c r="D101" s="10" t="s">
        <v>116</v>
      </c>
      <c r="E101" s="11">
        <v>100</v>
      </c>
      <c r="F101" s="12">
        <v>109</v>
      </c>
      <c r="G101" s="13">
        <f t="shared" si="8"/>
        <v>1.0900000000000001</v>
      </c>
      <c r="H101" s="11">
        <v>5</v>
      </c>
      <c r="I101" s="12">
        <v>0</v>
      </c>
      <c r="J101" s="13" t="s">
        <v>750</v>
      </c>
      <c r="K101" s="11">
        <v>5</v>
      </c>
      <c r="L101" s="12"/>
      <c r="M101" s="13" t="s">
        <v>750</v>
      </c>
      <c r="N101" s="14">
        <f t="shared" si="11"/>
        <v>1</v>
      </c>
      <c r="O101" s="15" t="str">
        <f t="shared" si="12"/>
        <v>－</v>
      </c>
    </row>
    <row r="102" spans="1:15" x14ac:dyDescent="0.15">
      <c r="A102">
        <v>12</v>
      </c>
      <c r="B102" t="s">
        <v>986</v>
      </c>
      <c r="C102">
        <v>2172</v>
      </c>
      <c r="D102" s="10" t="s">
        <v>117</v>
      </c>
      <c r="E102" s="11">
        <v>124</v>
      </c>
      <c r="F102" s="12">
        <v>161</v>
      </c>
      <c r="G102" s="13">
        <f t="shared" si="8"/>
        <v>1.2983870967741935</v>
      </c>
      <c r="H102" s="11">
        <v>168</v>
      </c>
      <c r="I102" s="12">
        <v>119</v>
      </c>
      <c r="J102" s="13">
        <f t="shared" si="9"/>
        <v>0.70833333333333337</v>
      </c>
      <c r="K102" s="11">
        <v>161</v>
      </c>
      <c r="L102" s="12">
        <v>116</v>
      </c>
      <c r="M102" s="13">
        <f t="shared" si="10"/>
        <v>0.72049689440993792</v>
      </c>
      <c r="N102" s="14">
        <f t="shared" si="11"/>
        <v>1.0434782608695652</v>
      </c>
      <c r="O102" s="15">
        <f t="shared" si="12"/>
        <v>1.0258620689655173</v>
      </c>
    </row>
    <row r="103" spans="1:15" x14ac:dyDescent="0.15">
      <c r="A103">
        <v>12</v>
      </c>
      <c r="B103" t="s">
        <v>1002</v>
      </c>
      <c r="C103">
        <v>2180</v>
      </c>
      <c r="D103" s="10" t="s">
        <v>118</v>
      </c>
      <c r="E103" s="11">
        <v>100</v>
      </c>
      <c r="F103" s="12">
        <v>115</v>
      </c>
      <c r="G103" s="13">
        <f t="shared" si="8"/>
        <v>1.1499999999999999</v>
      </c>
      <c r="H103" s="11">
        <v>260</v>
      </c>
      <c r="I103" s="12">
        <v>206</v>
      </c>
      <c r="J103" s="13">
        <f t="shared" si="9"/>
        <v>0.79230769230769227</v>
      </c>
      <c r="K103" s="11">
        <v>257</v>
      </c>
      <c r="L103" s="12">
        <v>206</v>
      </c>
      <c r="M103" s="13">
        <f t="shared" si="10"/>
        <v>0.80155642023346307</v>
      </c>
      <c r="N103" s="14">
        <f t="shared" si="11"/>
        <v>1.0116731517509727</v>
      </c>
      <c r="O103" s="15">
        <f t="shared" si="12"/>
        <v>1</v>
      </c>
    </row>
    <row r="104" spans="1:15" x14ac:dyDescent="0.15">
      <c r="A104">
        <v>12</v>
      </c>
      <c r="B104" t="s">
        <v>988</v>
      </c>
      <c r="C104">
        <v>2173</v>
      </c>
      <c r="D104" s="10" t="s">
        <v>119</v>
      </c>
      <c r="E104" s="11">
        <v>125</v>
      </c>
      <c r="F104" s="12">
        <v>190</v>
      </c>
      <c r="G104" s="13">
        <f t="shared" si="8"/>
        <v>1.52</v>
      </c>
      <c r="H104" s="11">
        <v>182</v>
      </c>
      <c r="I104" s="12">
        <v>176</v>
      </c>
      <c r="J104" s="13">
        <f t="shared" si="9"/>
        <v>0.96703296703296704</v>
      </c>
      <c r="K104" s="11">
        <v>182</v>
      </c>
      <c r="L104" s="12">
        <v>176</v>
      </c>
      <c r="M104" s="13">
        <f t="shared" si="10"/>
        <v>0.96703296703296704</v>
      </c>
      <c r="N104" s="14">
        <f t="shared" si="11"/>
        <v>1</v>
      </c>
      <c r="O104" s="15">
        <f t="shared" si="12"/>
        <v>1</v>
      </c>
    </row>
    <row r="105" spans="1:15" x14ac:dyDescent="0.15">
      <c r="A105">
        <v>12</v>
      </c>
      <c r="B105" t="s">
        <v>910</v>
      </c>
      <c r="C105">
        <v>2132</v>
      </c>
      <c r="D105" s="10" t="s">
        <v>741</v>
      </c>
      <c r="E105" s="11">
        <v>25</v>
      </c>
      <c r="F105" s="12">
        <v>25</v>
      </c>
      <c r="G105" s="13">
        <f t="shared" si="8"/>
        <v>1</v>
      </c>
      <c r="H105" s="11">
        <v>13</v>
      </c>
      <c r="I105" s="12">
        <v>13</v>
      </c>
      <c r="J105" s="13">
        <f t="shared" si="9"/>
        <v>1</v>
      </c>
      <c r="K105" s="11">
        <v>13</v>
      </c>
      <c r="L105" s="12">
        <v>13</v>
      </c>
      <c r="M105" s="13">
        <f t="shared" si="10"/>
        <v>1</v>
      </c>
      <c r="N105" s="14">
        <f t="shared" si="11"/>
        <v>1</v>
      </c>
      <c r="O105" s="15">
        <f t="shared" si="12"/>
        <v>1</v>
      </c>
    </row>
    <row r="106" spans="1:15" x14ac:dyDescent="0.15">
      <c r="A106">
        <v>12</v>
      </c>
      <c r="B106" t="s">
        <v>1014</v>
      </c>
      <c r="C106">
        <v>2186</v>
      </c>
      <c r="D106" s="10" t="s">
        <v>120</v>
      </c>
      <c r="E106" s="11">
        <v>65</v>
      </c>
      <c r="F106" s="12">
        <v>140</v>
      </c>
      <c r="G106" s="13">
        <f t="shared" si="8"/>
        <v>2.1538461538461537</v>
      </c>
      <c r="H106" s="11">
        <v>245</v>
      </c>
      <c r="I106" s="12">
        <v>242</v>
      </c>
      <c r="J106" s="13">
        <f t="shared" si="9"/>
        <v>0.98775510204081629</v>
      </c>
      <c r="K106" s="11">
        <v>235</v>
      </c>
      <c r="L106" s="12">
        <v>230</v>
      </c>
      <c r="M106" s="13">
        <f t="shared" si="10"/>
        <v>0.97872340425531912</v>
      </c>
      <c r="N106" s="14">
        <f t="shared" si="11"/>
        <v>1.0425531914893618</v>
      </c>
      <c r="O106" s="15">
        <f t="shared" si="12"/>
        <v>1.0521739130434782</v>
      </c>
    </row>
    <row r="107" spans="1:15" x14ac:dyDescent="0.15">
      <c r="A107">
        <v>12</v>
      </c>
      <c r="B107" t="s">
        <v>990</v>
      </c>
      <c r="C107">
        <v>2174</v>
      </c>
      <c r="D107" s="10" t="s">
        <v>121</v>
      </c>
      <c r="E107" s="11">
        <v>520</v>
      </c>
      <c r="F107" s="12">
        <v>520</v>
      </c>
      <c r="G107" s="13">
        <f t="shared" si="8"/>
        <v>1</v>
      </c>
      <c r="H107" s="11">
        <v>776</v>
      </c>
      <c r="I107" s="12">
        <v>695</v>
      </c>
      <c r="J107" s="13">
        <f t="shared" si="9"/>
        <v>0.89561855670103097</v>
      </c>
      <c r="K107" s="11">
        <v>753</v>
      </c>
      <c r="L107" s="12">
        <v>684</v>
      </c>
      <c r="M107" s="13">
        <f t="shared" si="10"/>
        <v>0.9083665338645418</v>
      </c>
      <c r="N107" s="14">
        <f t="shared" si="11"/>
        <v>1.0305444887118194</v>
      </c>
      <c r="O107" s="15">
        <f t="shared" si="12"/>
        <v>1.0160818713450293</v>
      </c>
    </row>
    <row r="108" spans="1:15" x14ac:dyDescent="0.15">
      <c r="A108">
        <v>12</v>
      </c>
      <c r="B108" t="s">
        <v>992</v>
      </c>
      <c r="C108">
        <v>2175</v>
      </c>
      <c r="D108" s="10" t="s">
        <v>122</v>
      </c>
      <c r="E108" s="11">
        <v>592</v>
      </c>
      <c r="F108" s="12">
        <v>592</v>
      </c>
      <c r="G108" s="13">
        <f t="shared" si="8"/>
        <v>1</v>
      </c>
      <c r="H108" s="11">
        <v>741</v>
      </c>
      <c r="I108" s="12">
        <v>630</v>
      </c>
      <c r="J108" s="13">
        <f t="shared" si="9"/>
        <v>0.8502024291497976</v>
      </c>
      <c r="K108" s="11">
        <v>653</v>
      </c>
      <c r="L108" s="12">
        <v>585</v>
      </c>
      <c r="M108" s="13">
        <f t="shared" si="10"/>
        <v>0.8958652373660031</v>
      </c>
      <c r="N108" s="14">
        <f t="shared" si="11"/>
        <v>1.1347626339969372</v>
      </c>
      <c r="O108" s="15">
        <f t="shared" si="12"/>
        <v>1.0769230769230769</v>
      </c>
    </row>
    <row r="109" spans="1:15" x14ac:dyDescent="0.15">
      <c r="A109">
        <v>12</v>
      </c>
      <c r="B109" t="s">
        <v>994</v>
      </c>
      <c r="C109">
        <v>2176</v>
      </c>
      <c r="D109" s="10" t="s">
        <v>123</v>
      </c>
      <c r="E109" s="11">
        <v>290</v>
      </c>
      <c r="F109" s="12">
        <v>275</v>
      </c>
      <c r="G109" s="13">
        <f t="shared" si="8"/>
        <v>0.94827586206896552</v>
      </c>
      <c r="H109" s="11">
        <v>268</v>
      </c>
      <c r="I109" s="12">
        <v>264</v>
      </c>
      <c r="J109" s="13">
        <f t="shared" si="9"/>
        <v>0.9850746268656716</v>
      </c>
      <c r="K109" s="11">
        <v>267</v>
      </c>
      <c r="L109" s="12">
        <v>259</v>
      </c>
      <c r="M109" s="13">
        <f t="shared" si="10"/>
        <v>0.97003745318352064</v>
      </c>
      <c r="N109" s="14">
        <f t="shared" si="11"/>
        <v>1.0037453183520599</v>
      </c>
      <c r="O109" s="15">
        <f t="shared" si="12"/>
        <v>1.0193050193050193</v>
      </c>
    </row>
    <row r="110" spans="1:15" x14ac:dyDescent="0.15">
      <c r="A110">
        <v>12</v>
      </c>
      <c r="B110" t="s">
        <v>1021</v>
      </c>
      <c r="C110">
        <v>2190</v>
      </c>
      <c r="D110" s="10" t="s">
        <v>124</v>
      </c>
      <c r="E110" s="11">
        <v>50</v>
      </c>
      <c r="F110" s="12">
        <v>50</v>
      </c>
      <c r="G110" s="13">
        <f t="shared" si="8"/>
        <v>1</v>
      </c>
      <c r="H110" s="11">
        <v>26</v>
      </c>
      <c r="I110" s="12">
        <v>29</v>
      </c>
      <c r="J110" s="13">
        <f t="shared" si="9"/>
        <v>1.1153846153846154</v>
      </c>
      <c r="K110" s="11">
        <v>26</v>
      </c>
      <c r="L110" s="12">
        <v>29</v>
      </c>
      <c r="M110" s="13">
        <f t="shared" si="10"/>
        <v>1.1153846153846154</v>
      </c>
      <c r="N110" s="14">
        <f t="shared" si="11"/>
        <v>1</v>
      </c>
      <c r="O110" s="15">
        <f t="shared" si="12"/>
        <v>1</v>
      </c>
    </row>
    <row r="111" spans="1:15" x14ac:dyDescent="0.15">
      <c r="A111">
        <v>12</v>
      </c>
      <c r="B111" t="s">
        <v>1025</v>
      </c>
      <c r="C111">
        <v>2193</v>
      </c>
      <c r="D111" s="10" t="s">
        <v>742</v>
      </c>
      <c r="E111" s="11">
        <v>146</v>
      </c>
      <c r="F111" s="12">
        <v>146</v>
      </c>
      <c r="G111" s="13">
        <f t="shared" si="8"/>
        <v>1</v>
      </c>
      <c r="H111" s="11">
        <v>100</v>
      </c>
      <c r="I111" s="12">
        <v>64</v>
      </c>
      <c r="J111" s="13">
        <f t="shared" si="9"/>
        <v>0.64</v>
      </c>
      <c r="K111" s="11">
        <v>96</v>
      </c>
      <c r="L111" s="12">
        <v>61</v>
      </c>
      <c r="M111" s="13">
        <f t="shared" si="10"/>
        <v>0.63541666666666663</v>
      </c>
      <c r="N111" s="14">
        <f t="shared" si="11"/>
        <v>1.0416666666666667</v>
      </c>
      <c r="O111" s="15">
        <f t="shared" si="12"/>
        <v>1.0491803278688525</v>
      </c>
    </row>
    <row r="112" spans="1:15" x14ac:dyDescent="0.15">
      <c r="A112">
        <v>12</v>
      </c>
      <c r="B112" t="s">
        <v>996</v>
      </c>
      <c r="C112">
        <v>2177</v>
      </c>
      <c r="D112" s="10" t="s">
        <v>125</v>
      </c>
      <c r="E112" s="11">
        <v>95</v>
      </c>
      <c r="F112" s="12">
        <v>90</v>
      </c>
      <c r="G112" s="13">
        <f t="shared" si="8"/>
        <v>0.94736842105263153</v>
      </c>
      <c r="H112" s="11">
        <v>265</v>
      </c>
      <c r="I112" s="12">
        <v>226</v>
      </c>
      <c r="J112" s="13">
        <f t="shared" si="9"/>
        <v>0.85283018867924532</v>
      </c>
      <c r="K112" s="11">
        <v>258</v>
      </c>
      <c r="L112" s="12">
        <v>221</v>
      </c>
      <c r="M112" s="13">
        <f t="shared" si="10"/>
        <v>0.85658914728682167</v>
      </c>
      <c r="N112" s="14">
        <f t="shared" si="11"/>
        <v>1.0271317829457365</v>
      </c>
      <c r="O112" s="15">
        <f t="shared" si="12"/>
        <v>1.0226244343891402</v>
      </c>
    </row>
    <row r="113" spans="1:15" x14ac:dyDescent="0.15">
      <c r="A113">
        <v>12</v>
      </c>
      <c r="B113" t="s">
        <v>998</v>
      </c>
      <c r="C113">
        <v>2178</v>
      </c>
      <c r="D113" s="10" t="s">
        <v>126</v>
      </c>
      <c r="E113" s="11">
        <v>101</v>
      </c>
      <c r="F113" s="12">
        <v>102</v>
      </c>
      <c r="G113" s="13">
        <f t="shared" si="8"/>
        <v>1.0099009900990099</v>
      </c>
      <c r="H113" s="11">
        <v>218</v>
      </c>
      <c r="I113" s="12">
        <v>179</v>
      </c>
      <c r="J113" s="13">
        <f t="shared" si="9"/>
        <v>0.82110091743119262</v>
      </c>
      <c r="K113" s="11">
        <v>122</v>
      </c>
      <c r="L113" s="12">
        <v>130</v>
      </c>
      <c r="M113" s="13">
        <f t="shared" si="10"/>
        <v>1.0655737704918034</v>
      </c>
      <c r="N113" s="14">
        <f t="shared" si="11"/>
        <v>1.7868852459016393</v>
      </c>
      <c r="O113" s="15">
        <f t="shared" si="12"/>
        <v>1.3769230769230769</v>
      </c>
    </row>
    <row r="114" spans="1:15" x14ac:dyDescent="0.15">
      <c r="A114">
        <v>12</v>
      </c>
      <c r="B114" t="s">
        <v>1000</v>
      </c>
      <c r="C114">
        <v>2179</v>
      </c>
      <c r="D114" s="10" t="s">
        <v>127</v>
      </c>
      <c r="E114" s="11">
        <v>307</v>
      </c>
      <c r="F114" s="12">
        <v>307</v>
      </c>
      <c r="G114" s="13">
        <f t="shared" si="8"/>
        <v>1</v>
      </c>
      <c r="H114" s="11">
        <v>846</v>
      </c>
      <c r="I114" s="12">
        <v>808</v>
      </c>
      <c r="J114" s="13">
        <f t="shared" si="9"/>
        <v>0.95508274231678492</v>
      </c>
      <c r="K114" s="11">
        <v>805</v>
      </c>
      <c r="L114" s="12">
        <v>757</v>
      </c>
      <c r="M114" s="13">
        <f t="shared" si="10"/>
        <v>0.94037267080745346</v>
      </c>
      <c r="N114" s="14">
        <f t="shared" si="11"/>
        <v>1.0509316770186334</v>
      </c>
      <c r="O114" s="15">
        <f t="shared" si="12"/>
        <v>1.0673712021136064</v>
      </c>
    </row>
    <row r="115" spans="1:15" x14ac:dyDescent="0.15">
      <c r="A115">
        <v>12</v>
      </c>
      <c r="B115" t="s">
        <v>1004</v>
      </c>
      <c r="C115">
        <v>2181</v>
      </c>
      <c r="D115" s="10" t="s">
        <v>128</v>
      </c>
      <c r="E115" s="11">
        <v>235</v>
      </c>
      <c r="F115" s="12">
        <v>215</v>
      </c>
      <c r="G115" s="13">
        <f t="shared" si="8"/>
        <v>0.91489361702127658</v>
      </c>
      <c r="H115" s="11">
        <v>397</v>
      </c>
      <c r="I115" s="12">
        <v>341</v>
      </c>
      <c r="J115" s="13">
        <f t="shared" si="9"/>
        <v>0.8589420654911839</v>
      </c>
      <c r="K115" s="11">
        <v>364</v>
      </c>
      <c r="L115" s="12">
        <v>325</v>
      </c>
      <c r="M115" s="13">
        <f t="shared" si="10"/>
        <v>0.8928571428571429</v>
      </c>
      <c r="N115" s="14">
        <f t="shared" si="11"/>
        <v>1.0906593406593406</v>
      </c>
      <c r="O115" s="15">
        <f t="shared" si="12"/>
        <v>1.0492307692307692</v>
      </c>
    </row>
    <row r="116" spans="1:15" x14ac:dyDescent="0.15">
      <c r="A116">
        <v>12</v>
      </c>
      <c r="B116" t="s">
        <v>1008</v>
      </c>
      <c r="C116">
        <v>2183</v>
      </c>
      <c r="D116" s="10" t="s">
        <v>129</v>
      </c>
      <c r="E116" s="11">
        <v>5</v>
      </c>
      <c r="F116" s="12">
        <v>5</v>
      </c>
      <c r="G116" s="13">
        <f t="shared" si="8"/>
        <v>1</v>
      </c>
      <c r="H116" s="11">
        <v>2</v>
      </c>
      <c r="I116" s="12">
        <v>0</v>
      </c>
      <c r="J116" s="13" t="s">
        <v>750</v>
      </c>
      <c r="K116" s="11">
        <v>2</v>
      </c>
      <c r="L116" s="12"/>
      <c r="M116" s="13" t="s">
        <v>750</v>
      </c>
      <c r="N116" s="14">
        <f t="shared" si="11"/>
        <v>1</v>
      </c>
      <c r="O116" s="15" t="str">
        <f t="shared" si="12"/>
        <v>－</v>
      </c>
    </row>
    <row r="117" spans="1:15" x14ac:dyDescent="0.15">
      <c r="A117">
        <v>12</v>
      </c>
      <c r="B117" t="s">
        <v>1010</v>
      </c>
      <c r="C117">
        <v>2184</v>
      </c>
      <c r="D117" s="10" t="s">
        <v>130</v>
      </c>
      <c r="E117" s="11">
        <v>187</v>
      </c>
      <c r="F117" s="12">
        <v>184</v>
      </c>
      <c r="G117" s="13">
        <f t="shared" si="8"/>
        <v>0.98395721925133695</v>
      </c>
      <c r="H117" s="11">
        <v>324</v>
      </c>
      <c r="I117" s="12">
        <v>169</v>
      </c>
      <c r="J117" s="13">
        <f t="shared" si="9"/>
        <v>0.52160493827160492</v>
      </c>
      <c r="K117" s="11">
        <v>308</v>
      </c>
      <c r="L117" s="12">
        <v>169</v>
      </c>
      <c r="M117" s="13">
        <f t="shared" si="10"/>
        <v>0.54870129870129869</v>
      </c>
      <c r="N117" s="14">
        <f t="shared" si="11"/>
        <v>1.051948051948052</v>
      </c>
      <c r="O117" s="15">
        <f t="shared" si="12"/>
        <v>1</v>
      </c>
    </row>
    <row r="118" spans="1:15" x14ac:dyDescent="0.15">
      <c r="A118">
        <v>12</v>
      </c>
      <c r="B118" t="s">
        <v>945</v>
      </c>
      <c r="C118">
        <v>2151</v>
      </c>
      <c r="D118" s="10" t="s">
        <v>131</v>
      </c>
      <c r="E118" s="11">
        <v>194</v>
      </c>
      <c r="F118" s="12">
        <v>217</v>
      </c>
      <c r="G118" s="13">
        <f t="shared" si="8"/>
        <v>1.1185567010309279</v>
      </c>
      <c r="H118" s="11">
        <v>340</v>
      </c>
      <c r="I118" s="12">
        <v>239</v>
      </c>
      <c r="J118" s="13">
        <f t="shared" si="9"/>
        <v>0.70294117647058818</v>
      </c>
      <c r="K118" s="11">
        <v>339</v>
      </c>
      <c r="L118" s="12">
        <v>239</v>
      </c>
      <c r="M118" s="13">
        <f t="shared" si="10"/>
        <v>0.70501474926253682</v>
      </c>
      <c r="N118" s="14">
        <f t="shared" si="11"/>
        <v>1.0029498525073746</v>
      </c>
      <c r="O118" s="15">
        <f t="shared" si="12"/>
        <v>1</v>
      </c>
    </row>
    <row r="119" spans="1:15" x14ac:dyDescent="0.15">
      <c r="A119">
        <v>12</v>
      </c>
      <c r="B119" t="s">
        <v>1017</v>
      </c>
      <c r="C119">
        <v>2188</v>
      </c>
      <c r="D119" s="10" t="s">
        <v>133</v>
      </c>
      <c r="E119" s="11">
        <v>272</v>
      </c>
      <c r="F119" s="12">
        <v>222</v>
      </c>
      <c r="G119" s="13">
        <f t="shared" si="8"/>
        <v>0.81617647058823528</v>
      </c>
      <c r="H119" s="11">
        <v>316</v>
      </c>
      <c r="I119" s="12">
        <v>303</v>
      </c>
      <c r="J119" s="13">
        <f t="shared" si="9"/>
        <v>0.95886075949367089</v>
      </c>
      <c r="K119" s="11">
        <v>312</v>
      </c>
      <c r="L119" s="12">
        <v>299</v>
      </c>
      <c r="M119" s="13">
        <f t="shared" si="10"/>
        <v>0.95833333333333337</v>
      </c>
      <c r="N119" s="14">
        <f t="shared" si="11"/>
        <v>1.0128205128205128</v>
      </c>
      <c r="O119" s="15">
        <f t="shared" si="12"/>
        <v>1.0133779264214047</v>
      </c>
    </row>
    <row r="120" spans="1:15" x14ac:dyDescent="0.15">
      <c r="A120">
        <v>13</v>
      </c>
      <c r="B120" t="s">
        <v>1036</v>
      </c>
      <c r="C120">
        <v>2200</v>
      </c>
      <c r="D120" s="10" t="s">
        <v>134</v>
      </c>
      <c r="E120" s="11">
        <v>59</v>
      </c>
      <c r="F120" s="12">
        <v>59</v>
      </c>
      <c r="G120" s="13">
        <f t="shared" si="8"/>
        <v>1</v>
      </c>
      <c r="H120" s="11">
        <v>1726</v>
      </c>
      <c r="I120" s="12">
        <v>1673</v>
      </c>
      <c r="J120" s="13">
        <f t="shared" si="9"/>
        <v>0.96929316338354576</v>
      </c>
      <c r="K120" s="11">
        <v>1652</v>
      </c>
      <c r="L120" s="12">
        <v>1580</v>
      </c>
      <c r="M120" s="13">
        <f t="shared" si="10"/>
        <v>0.95641646489104115</v>
      </c>
      <c r="N120" s="14">
        <f t="shared" si="11"/>
        <v>1.0447941888619854</v>
      </c>
      <c r="O120" s="15">
        <f t="shared" si="12"/>
        <v>1.058860759493671</v>
      </c>
    </row>
    <row r="121" spans="1:15" x14ac:dyDescent="0.15">
      <c r="A121">
        <v>13</v>
      </c>
      <c r="B121" t="s">
        <v>1034</v>
      </c>
      <c r="C121">
        <v>2199</v>
      </c>
      <c r="D121" s="10" t="s">
        <v>135</v>
      </c>
      <c r="E121" s="11">
        <v>125</v>
      </c>
      <c r="F121" s="12">
        <v>117</v>
      </c>
      <c r="G121" s="13">
        <f t="shared" si="8"/>
        <v>0.93600000000000005</v>
      </c>
      <c r="H121" s="11">
        <v>161</v>
      </c>
      <c r="I121" s="12">
        <v>130</v>
      </c>
      <c r="J121" s="13">
        <f t="shared" si="9"/>
        <v>0.80745341614906829</v>
      </c>
      <c r="K121" s="11">
        <v>142</v>
      </c>
      <c r="L121" s="12">
        <v>85</v>
      </c>
      <c r="M121" s="13">
        <f t="shared" si="10"/>
        <v>0.59859154929577463</v>
      </c>
      <c r="N121" s="14">
        <f t="shared" si="11"/>
        <v>1.1338028169014085</v>
      </c>
      <c r="O121" s="15">
        <f t="shared" si="12"/>
        <v>1.5294117647058822</v>
      </c>
    </row>
    <row r="122" spans="1:15" x14ac:dyDescent="0.15">
      <c r="A122">
        <v>13</v>
      </c>
      <c r="B122" t="s">
        <v>937</v>
      </c>
      <c r="C122">
        <v>2147</v>
      </c>
      <c r="D122" s="10" t="s">
        <v>136</v>
      </c>
      <c r="E122" s="11">
        <v>46</v>
      </c>
      <c r="F122" s="12">
        <v>67</v>
      </c>
      <c r="G122" s="13">
        <f t="shared" si="8"/>
        <v>1.4565217391304348</v>
      </c>
      <c r="H122" s="11">
        <v>26</v>
      </c>
      <c r="I122" s="12">
        <v>14</v>
      </c>
      <c r="J122" s="13">
        <f t="shared" si="9"/>
        <v>0.53846153846153844</v>
      </c>
      <c r="K122" s="11">
        <v>23</v>
      </c>
      <c r="L122" s="12">
        <v>14</v>
      </c>
      <c r="M122" s="13">
        <f t="shared" si="10"/>
        <v>0.60869565217391308</v>
      </c>
      <c r="N122" s="14">
        <f t="shared" si="11"/>
        <v>1.1304347826086956</v>
      </c>
      <c r="O122" s="15">
        <f t="shared" si="12"/>
        <v>1</v>
      </c>
    </row>
    <row r="123" spans="1:15" x14ac:dyDescent="0.15">
      <c r="A123">
        <v>13</v>
      </c>
      <c r="B123" t="s">
        <v>1039</v>
      </c>
      <c r="C123">
        <v>2203</v>
      </c>
      <c r="D123" s="10" t="s">
        <v>137</v>
      </c>
      <c r="E123" s="11">
        <v>600</v>
      </c>
      <c r="F123" s="12">
        <v>600</v>
      </c>
      <c r="G123" s="13">
        <f t="shared" si="8"/>
        <v>1</v>
      </c>
      <c r="H123" s="11">
        <v>829</v>
      </c>
      <c r="I123" s="12">
        <v>747</v>
      </c>
      <c r="J123" s="13">
        <f t="shared" si="9"/>
        <v>0.90108564535585045</v>
      </c>
      <c r="K123" s="11">
        <v>794</v>
      </c>
      <c r="L123" s="12">
        <v>719</v>
      </c>
      <c r="M123" s="13">
        <f t="shared" si="10"/>
        <v>0.90554156171284639</v>
      </c>
      <c r="N123" s="14">
        <f t="shared" si="11"/>
        <v>1.044080604534005</v>
      </c>
      <c r="O123" s="15">
        <f t="shared" si="12"/>
        <v>1.03894297635605</v>
      </c>
    </row>
    <row r="124" spans="1:15" x14ac:dyDescent="0.15">
      <c r="A124">
        <v>13</v>
      </c>
      <c r="B124" t="s">
        <v>1151</v>
      </c>
      <c r="C124">
        <v>2298</v>
      </c>
      <c r="D124" s="10" t="s">
        <v>138</v>
      </c>
      <c r="E124" s="11">
        <v>50</v>
      </c>
      <c r="F124" s="12">
        <v>45</v>
      </c>
      <c r="G124" s="13">
        <f t="shared" si="8"/>
        <v>0.9</v>
      </c>
      <c r="H124" s="11">
        <v>51</v>
      </c>
      <c r="I124" s="12">
        <v>58</v>
      </c>
      <c r="J124" s="13">
        <f t="shared" si="9"/>
        <v>1.1372549019607843</v>
      </c>
      <c r="K124" s="11">
        <v>51</v>
      </c>
      <c r="L124" s="12">
        <v>58</v>
      </c>
      <c r="M124" s="13">
        <f t="shared" si="10"/>
        <v>1.1372549019607843</v>
      </c>
      <c r="N124" s="14">
        <f t="shared" si="11"/>
        <v>1</v>
      </c>
      <c r="O124" s="15">
        <f t="shared" si="12"/>
        <v>1</v>
      </c>
    </row>
    <row r="125" spans="1:15" x14ac:dyDescent="0.15">
      <c r="A125">
        <v>13</v>
      </c>
      <c r="B125" t="s">
        <v>1041</v>
      </c>
      <c r="C125">
        <v>2204</v>
      </c>
      <c r="D125" s="10" t="s">
        <v>139</v>
      </c>
      <c r="E125" s="11">
        <v>5</v>
      </c>
      <c r="F125" s="12">
        <v>5</v>
      </c>
      <c r="G125" s="13">
        <f t="shared" si="8"/>
        <v>1</v>
      </c>
      <c r="H125" s="11">
        <v>1200</v>
      </c>
      <c r="I125" s="12">
        <v>1135</v>
      </c>
      <c r="J125" s="13">
        <f t="shared" si="9"/>
        <v>0.9458333333333333</v>
      </c>
      <c r="K125" s="11">
        <v>1054</v>
      </c>
      <c r="L125" s="12">
        <v>1004</v>
      </c>
      <c r="M125" s="13">
        <f t="shared" si="10"/>
        <v>0.95256166982922197</v>
      </c>
      <c r="N125" s="14">
        <f t="shared" si="11"/>
        <v>1.1385199240986716</v>
      </c>
      <c r="O125" s="15">
        <f t="shared" si="12"/>
        <v>1.1304780876494025</v>
      </c>
    </row>
    <row r="126" spans="1:15" x14ac:dyDescent="0.15">
      <c r="A126">
        <v>13</v>
      </c>
      <c r="B126" t="s">
        <v>1149</v>
      </c>
      <c r="C126">
        <v>2296</v>
      </c>
      <c r="D126" s="10" t="s">
        <v>140</v>
      </c>
      <c r="E126" s="11">
        <v>115</v>
      </c>
      <c r="F126" s="12">
        <v>115</v>
      </c>
      <c r="G126" s="13">
        <f t="shared" si="8"/>
        <v>1</v>
      </c>
      <c r="H126" s="11">
        <v>165</v>
      </c>
      <c r="I126" s="12">
        <v>209</v>
      </c>
      <c r="J126" s="13">
        <f t="shared" si="9"/>
        <v>1.2666666666666666</v>
      </c>
      <c r="K126" s="11">
        <v>164</v>
      </c>
      <c r="L126" s="12">
        <v>205</v>
      </c>
      <c r="M126" s="13">
        <f t="shared" si="10"/>
        <v>1.25</v>
      </c>
      <c r="N126" s="14">
        <f t="shared" si="11"/>
        <v>1.0060975609756098</v>
      </c>
      <c r="O126" s="15">
        <f t="shared" si="12"/>
        <v>1.0195121951219512</v>
      </c>
    </row>
    <row r="127" spans="1:15" x14ac:dyDescent="0.15">
      <c r="A127">
        <v>13</v>
      </c>
      <c r="B127" t="s">
        <v>1043</v>
      </c>
      <c r="C127">
        <v>2205</v>
      </c>
      <c r="D127" s="10" t="s">
        <v>141</v>
      </c>
      <c r="E127" s="11">
        <v>568</v>
      </c>
      <c r="F127" s="12">
        <v>589</v>
      </c>
      <c r="G127" s="13">
        <f t="shared" si="8"/>
        <v>1.0369718309859155</v>
      </c>
      <c r="H127" s="11">
        <v>868</v>
      </c>
      <c r="I127" s="12">
        <v>760</v>
      </c>
      <c r="J127" s="13">
        <f t="shared" si="9"/>
        <v>0.87557603686635943</v>
      </c>
      <c r="K127" s="11">
        <v>546</v>
      </c>
      <c r="L127" s="12">
        <v>548</v>
      </c>
      <c r="M127" s="13">
        <f t="shared" si="10"/>
        <v>1.0036630036630036</v>
      </c>
      <c r="N127" s="14">
        <f t="shared" si="11"/>
        <v>1.5897435897435896</v>
      </c>
      <c r="O127" s="15">
        <f t="shared" si="12"/>
        <v>1.3868613138686132</v>
      </c>
    </row>
    <row r="128" spans="1:15" x14ac:dyDescent="0.15">
      <c r="A128">
        <v>13</v>
      </c>
      <c r="B128" t="s">
        <v>1045</v>
      </c>
      <c r="C128">
        <v>2206</v>
      </c>
      <c r="D128" s="10" t="s">
        <v>142</v>
      </c>
      <c r="E128" s="11">
        <v>354</v>
      </c>
      <c r="F128" s="12">
        <v>316</v>
      </c>
      <c r="G128" s="13">
        <f t="shared" si="8"/>
        <v>0.89265536723163841</v>
      </c>
      <c r="H128" s="11">
        <v>574</v>
      </c>
      <c r="I128" s="12">
        <v>565</v>
      </c>
      <c r="J128" s="13">
        <f t="shared" si="9"/>
        <v>0.98432055749128922</v>
      </c>
      <c r="K128" s="11">
        <v>547</v>
      </c>
      <c r="L128" s="12">
        <v>539</v>
      </c>
      <c r="M128" s="13">
        <f t="shared" si="10"/>
        <v>0.98537477148080443</v>
      </c>
      <c r="N128" s="14">
        <f t="shared" si="11"/>
        <v>1.0493601462522852</v>
      </c>
      <c r="O128" s="15">
        <f t="shared" si="12"/>
        <v>1.0482374768089053</v>
      </c>
    </row>
    <row r="129" spans="1:15" x14ac:dyDescent="0.15">
      <c r="A129">
        <v>13</v>
      </c>
      <c r="B129" t="s">
        <v>1047</v>
      </c>
      <c r="C129">
        <v>2208</v>
      </c>
      <c r="D129" s="10" t="s">
        <v>143</v>
      </c>
      <c r="E129" s="11">
        <v>378</v>
      </c>
      <c r="F129" s="12">
        <v>376</v>
      </c>
      <c r="G129" s="13">
        <f t="shared" si="8"/>
        <v>0.99470899470899465</v>
      </c>
      <c r="H129" s="11">
        <v>623</v>
      </c>
      <c r="I129" s="12">
        <v>612</v>
      </c>
      <c r="J129" s="13">
        <f t="shared" si="9"/>
        <v>0.9823434991974318</v>
      </c>
      <c r="K129" s="11">
        <v>362</v>
      </c>
      <c r="L129" s="12">
        <v>354</v>
      </c>
      <c r="M129" s="13">
        <f t="shared" si="10"/>
        <v>0.97790055248618779</v>
      </c>
      <c r="N129" s="14">
        <f t="shared" si="11"/>
        <v>1.7209944751381216</v>
      </c>
      <c r="O129" s="15">
        <f t="shared" si="12"/>
        <v>1.728813559322034</v>
      </c>
    </row>
    <row r="130" spans="1:15" x14ac:dyDescent="0.15">
      <c r="A130">
        <v>13</v>
      </c>
      <c r="B130" t="s">
        <v>1049</v>
      </c>
      <c r="C130">
        <v>2209</v>
      </c>
      <c r="D130" s="10" t="s">
        <v>144</v>
      </c>
      <c r="E130" s="11"/>
      <c r="F130" s="12"/>
      <c r="G130" s="13" t="s">
        <v>750</v>
      </c>
      <c r="H130" s="11"/>
      <c r="I130" s="12"/>
      <c r="J130" s="13" t="s">
        <v>750</v>
      </c>
      <c r="K130" s="11">
        <v>125</v>
      </c>
      <c r="L130" s="12">
        <v>123</v>
      </c>
      <c r="M130" s="13">
        <f t="shared" si="10"/>
        <v>0.98399999999999999</v>
      </c>
      <c r="N130" s="14" t="s">
        <v>750</v>
      </c>
      <c r="O130" s="15" t="s">
        <v>750</v>
      </c>
    </row>
    <row r="131" spans="1:15" x14ac:dyDescent="0.15">
      <c r="A131">
        <v>13</v>
      </c>
      <c r="B131" t="s">
        <v>1051</v>
      </c>
      <c r="C131">
        <v>2210</v>
      </c>
      <c r="D131" s="10" t="s">
        <v>145</v>
      </c>
      <c r="E131" s="11">
        <v>585</v>
      </c>
      <c r="F131" s="12">
        <v>585</v>
      </c>
      <c r="G131" s="13">
        <f t="shared" si="8"/>
        <v>1</v>
      </c>
      <c r="H131" s="11">
        <v>652</v>
      </c>
      <c r="I131" s="12">
        <v>639</v>
      </c>
      <c r="J131" s="13">
        <f t="shared" si="9"/>
        <v>0.98006134969325154</v>
      </c>
      <c r="K131" s="11">
        <v>652</v>
      </c>
      <c r="L131" s="12">
        <v>637</v>
      </c>
      <c r="M131" s="13">
        <f t="shared" si="10"/>
        <v>0.97699386503067487</v>
      </c>
      <c r="N131" s="14">
        <f t="shared" si="11"/>
        <v>1</v>
      </c>
      <c r="O131" s="15">
        <f t="shared" si="12"/>
        <v>1.0031397174254317</v>
      </c>
    </row>
    <row r="132" spans="1:15" x14ac:dyDescent="0.15">
      <c r="A132">
        <v>13</v>
      </c>
      <c r="B132" t="s">
        <v>1055</v>
      </c>
      <c r="C132">
        <v>2213</v>
      </c>
      <c r="D132" s="10" t="s">
        <v>147</v>
      </c>
      <c r="E132" s="11">
        <v>6</v>
      </c>
      <c r="F132" s="12">
        <v>6</v>
      </c>
      <c r="G132" s="13">
        <f t="shared" si="8"/>
        <v>1</v>
      </c>
      <c r="H132" s="11">
        <v>6</v>
      </c>
      <c r="I132" s="12">
        <v>6</v>
      </c>
      <c r="J132" s="13">
        <f t="shared" si="9"/>
        <v>1</v>
      </c>
      <c r="K132" s="11">
        <v>6</v>
      </c>
      <c r="L132" s="12">
        <v>6</v>
      </c>
      <c r="M132" s="13">
        <f t="shared" si="10"/>
        <v>1</v>
      </c>
      <c r="N132" s="14">
        <f t="shared" si="11"/>
        <v>1</v>
      </c>
      <c r="O132" s="15">
        <f t="shared" si="12"/>
        <v>1</v>
      </c>
    </row>
    <row r="133" spans="1:15" x14ac:dyDescent="0.15">
      <c r="A133">
        <v>13</v>
      </c>
      <c r="B133" t="s">
        <v>1057</v>
      </c>
      <c r="C133">
        <v>2214</v>
      </c>
      <c r="D133" s="10" t="s">
        <v>148</v>
      </c>
      <c r="E133" s="11">
        <v>180</v>
      </c>
      <c r="F133" s="12">
        <v>180</v>
      </c>
      <c r="G133" s="13">
        <f t="shared" si="8"/>
        <v>1</v>
      </c>
      <c r="H133" s="11">
        <v>222</v>
      </c>
      <c r="I133" s="12">
        <v>224</v>
      </c>
      <c r="J133" s="13">
        <f t="shared" si="9"/>
        <v>1.0090090090090089</v>
      </c>
      <c r="K133" s="11">
        <v>222</v>
      </c>
      <c r="L133" s="12">
        <v>224</v>
      </c>
      <c r="M133" s="13">
        <f t="shared" si="10"/>
        <v>1.0090090090090089</v>
      </c>
      <c r="N133" s="14">
        <f t="shared" si="11"/>
        <v>1</v>
      </c>
      <c r="O133" s="15">
        <f t="shared" si="12"/>
        <v>1</v>
      </c>
    </row>
    <row r="134" spans="1:15" x14ac:dyDescent="0.15">
      <c r="A134">
        <v>13</v>
      </c>
      <c r="B134" t="s">
        <v>1059</v>
      </c>
      <c r="C134">
        <v>2215</v>
      </c>
      <c r="D134" s="10" t="s">
        <v>149</v>
      </c>
      <c r="E134" s="11">
        <v>1093</v>
      </c>
      <c r="F134" s="12">
        <v>1100</v>
      </c>
      <c r="G134" s="13">
        <f t="shared" si="8"/>
        <v>1.0064043915827996</v>
      </c>
      <c r="H134" s="11">
        <v>1389</v>
      </c>
      <c r="I134" s="12">
        <v>1219</v>
      </c>
      <c r="J134" s="13">
        <f t="shared" si="9"/>
        <v>0.87760979121670268</v>
      </c>
      <c r="K134" s="11">
        <v>1176</v>
      </c>
      <c r="L134" s="12">
        <v>1083</v>
      </c>
      <c r="M134" s="13">
        <f t="shared" si="10"/>
        <v>0.92091836734693877</v>
      </c>
      <c r="N134" s="14">
        <f t="shared" si="11"/>
        <v>1.1811224489795917</v>
      </c>
      <c r="O134" s="15">
        <f t="shared" si="12"/>
        <v>1.1255771006463526</v>
      </c>
    </row>
    <row r="135" spans="1:15" x14ac:dyDescent="0.15">
      <c r="A135">
        <v>13</v>
      </c>
      <c r="B135" t="s">
        <v>1156</v>
      </c>
      <c r="C135">
        <v>2303</v>
      </c>
      <c r="D135" s="10" t="s">
        <v>150</v>
      </c>
      <c r="E135" s="11">
        <v>35</v>
      </c>
      <c r="F135" s="12">
        <v>35</v>
      </c>
      <c r="G135" s="13">
        <f t="shared" si="8"/>
        <v>1</v>
      </c>
      <c r="H135" s="11">
        <v>47</v>
      </c>
      <c r="I135" s="12">
        <v>37</v>
      </c>
      <c r="J135" s="13">
        <f t="shared" si="9"/>
        <v>0.78723404255319152</v>
      </c>
      <c r="K135" s="11">
        <v>47</v>
      </c>
      <c r="L135" s="12">
        <v>37</v>
      </c>
      <c r="M135" s="13">
        <f t="shared" si="10"/>
        <v>0.78723404255319152</v>
      </c>
      <c r="N135" s="14">
        <f t="shared" si="11"/>
        <v>1</v>
      </c>
      <c r="O135" s="15">
        <f t="shared" si="12"/>
        <v>1</v>
      </c>
    </row>
    <row r="136" spans="1:15" x14ac:dyDescent="0.15">
      <c r="A136">
        <v>13</v>
      </c>
      <c r="B136" t="s">
        <v>1061</v>
      </c>
      <c r="C136">
        <v>2216</v>
      </c>
      <c r="D136" s="10" t="s">
        <v>151</v>
      </c>
      <c r="E136" s="11"/>
      <c r="F136" s="12"/>
      <c r="G136" s="13" t="s">
        <v>750</v>
      </c>
      <c r="H136" s="11">
        <v>1059</v>
      </c>
      <c r="I136" s="12">
        <v>989</v>
      </c>
      <c r="J136" s="13">
        <f t="shared" ref="J136:J198" si="13">+I136/H136</f>
        <v>0.93389990557129365</v>
      </c>
      <c r="K136" s="11">
        <v>1058</v>
      </c>
      <c r="L136" s="12">
        <v>988</v>
      </c>
      <c r="M136" s="13">
        <f t="shared" si="10"/>
        <v>0.93383742911153123</v>
      </c>
      <c r="N136" s="14">
        <f t="shared" si="11"/>
        <v>1.0009451795841209</v>
      </c>
      <c r="O136" s="15">
        <f t="shared" si="12"/>
        <v>1.0010121457489878</v>
      </c>
    </row>
    <row r="137" spans="1:15" x14ac:dyDescent="0.15">
      <c r="A137">
        <v>13</v>
      </c>
      <c r="B137" t="s">
        <v>1147</v>
      </c>
      <c r="C137">
        <v>2294</v>
      </c>
      <c r="D137" s="10" t="s">
        <v>152</v>
      </c>
      <c r="E137" s="11">
        <v>154</v>
      </c>
      <c r="F137" s="12">
        <v>159</v>
      </c>
      <c r="G137" s="13">
        <f t="shared" ref="G137:G198" si="14">+F137/E137</f>
        <v>1.0324675324675325</v>
      </c>
      <c r="H137" s="11">
        <v>239</v>
      </c>
      <c r="I137" s="12">
        <v>189</v>
      </c>
      <c r="J137" s="13">
        <f t="shared" si="13"/>
        <v>0.79079497907949792</v>
      </c>
      <c r="K137" s="11">
        <v>237</v>
      </c>
      <c r="L137" s="12">
        <v>185</v>
      </c>
      <c r="M137" s="13">
        <f t="shared" ref="M137:M199" si="15">+L137/K137</f>
        <v>0.78059071729957807</v>
      </c>
      <c r="N137" s="14">
        <f t="shared" ref="N137:N199" si="16">IFERROR(H137/K137, "－")</f>
        <v>1.0084388185654007</v>
      </c>
      <c r="O137" s="15">
        <f t="shared" ref="O137:O199" si="17">IFERROR(I137/L137, "－")</f>
        <v>1.0216216216216216</v>
      </c>
    </row>
    <row r="138" spans="1:15" x14ac:dyDescent="0.15">
      <c r="A138">
        <v>13</v>
      </c>
      <c r="B138" t="s">
        <v>1165</v>
      </c>
      <c r="C138">
        <v>2312</v>
      </c>
      <c r="D138" s="10" t="s">
        <v>153</v>
      </c>
      <c r="E138" s="11">
        <v>60</v>
      </c>
      <c r="F138" s="12">
        <v>60</v>
      </c>
      <c r="G138" s="13">
        <f t="shared" si="14"/>
        <v>1</v>
      </c>
      <c r="H138" s="11">
        <v>40</v>
      </c>
      <c r="I138" s="12">
        <v>131</v>
      </c>
      <c r="J138" s="13">
        <f t="shared" si="13"/>
        <v>3.2749999999999999</v>
      </c>
      <c r="K138" s="11">
        <v>37</v>
      </c>
      <c r="L138" s="12">
        <v>104</v>
      </c>
      <c r="M138" s="13">
        <f t="shared" si="15"/>
        <v>2.810810810810811</v>
      </c>
      <c r="N138" s="14">
        <f t="shared" si="16"/>
        <v>1.0810810810810811</v>
      </c>
      <c r="O138" s="15">
        <f t="shared" si="17"/>
        <v>1.2596153846153846</v>
      </c>
    </row>
    <row r="139" spans="1:15" x14ac:dyDescent="0.15">
      <c r="A139">
        <v>13</v>
      </c>
      <c r="B139" t="s">
        <v>1065</v>
      </c>
      <c r="C139">
        <v>2218</v>
      </c>
      <c r="D139" s="10" t="s">
        <v>154</v>
      </c>
      <c r="E139" s="11">
        <v>55</v>
      </c>
      <c r="F139" s="12">
        <v>72</v>
      </c>
      <c r="G139" s="13">
        <f t="shared" si="14"/>
        <v>1.3090909090909091</v>
      </c>
      <c r="H139" s="11">
        <v>78</v>
      </c>
      <c r="I139" s="12">
        <v>66</v>
      </c>
      <c r="J139" s="13">
        <f t="shared" si="13"/>
        <v>0.84615384615384615</v>
      </c>
      <c r="K139" s="11">
        <v>55</v>
      </c>
      <c r="L139" s="12">
        <v>59</v>
      </c>
      <c r="M139" s="13">
        <f t="shared" si="15"/>
        <v>1.0727272727272728</v>
      </c>
      <c r="N139" s="14">
        <f t="shared" si="16"/>
        <v>1.4181818181818182</v>
      </c>
      <c r="O139" s="15">
        <f t="shared" si="17"/>
        <v>1.1186440677966101</v>
      </c>
    </row>
    <row r="140" spans="1:15" x14ac:dyDescent="0.15">
      <c r="A140">
        <v>13</v>
      </c>
      <c r="B140" t="s">
        <v>1067</v>
      </c>
      <c r="C140">
        <v>2219</v>
      </c>
      <c r="D140" s="10" t="s">
        <v>155</v>
      </c>
      <c r="E140" s="11">
        <v>64</v>
      </c>
      <c r="F140" s="12">
        <v>64</v>
      </c>
      <c r="G140" s="13">
        <f t="shared" si="14"/>
        <v>1</v>
      </c>
      <c r="H140" s="11">
        <v>675</v>
      </c>
      <c r="I140" s="12">
        <v>854</v>
      </c>
      <c r="J140" s="13">
        <f t="shared" si="13"/>
        <v>1.2651851851851852</v>
      </c>
      <c r="K140" s="11">
        <v>606</v>
      </c>
      <c r="L140" s="12">
        <v>755</v>
      </c>
      <c r="M140" s="13">
        <f t="shared" si="15"/>
        <v>1.2458745874587458</v>
      </c>
      <c r="N140" s="14">
        <f t="shared" si="16"/>
        <v>1.113861386138614</v>
      </c>
      <c r="O140" s="15">
        <f t="shared" si="17"/>
        <v>1.1311258278145695</v>
      </c>
    </row>
    <row r="141" spans="1:15" x14ac:dyDescent="0.15">
      <c r="A141">
        <v>13</v>
      </c>
      <c r="B141" t="s">
        <v>1069</v>
      </c>
      <c r="C141">
        <v>2220</v>
      </c>
      <c r="D141" s="10" t="s">
        <v>156</v>
      </c>
      <c r="E141" s="11">
        <v>334</v>
      </c>
      <c r="F141" s="12">
        <v>351</v>
      </c>
      <c r="G141" s="13">
        <f t="shared" si="14"/>
        <v>1.0508982035928143</v>
      </c>
      <c r="H141" s="11">
        <v>738</v>
      </c>
      <c r="I141" s="12">
        <v>762</v>
      </c>
      <c r="J141" s="13">
        <f t="shared" si="13"/>
        <v>1.032520325203252</v>
      </c>
      <c r="K141" s="11">
        <v>327</v>
      </c>
      <c r="L141" s="12">
        <v>429</v>
      </c>
      <c r="M141" s="13">
        <f t="shared" si="15"/>
        <v>1.3119266055045871</v>
      </c>
      <c r="N141" s="14">
        <f t="shared" si="16"/>
        <v>2.2568807339449539</v>
      </c>
      <c r="O141" s="15">
        <f t="shared" si="17"/>
        <v>1.7762237762237763</v>
      </c>
    </row>
    <row r="142" spans="1:15" x14ac:dyDescent="0.15">
      <c r="A142">
        <v>13</v>
      </c>
      <c r="B142" t="s">
        <v>1071</v>
      </c>
      <c r="C142">
        <v>2221</v>
      </c>
      <c r="D142" s="10" t="s">
        <v>486</v>
      </c>
      <c r="E142" s="11">
        <v>912</v>
      </c>
      <c r="F142" s="12">
        <v>912</v>
      </c>
      <c r="G142" s="13">
        <f t="shared" si="14"/>
        <v>1</v>
      </c>
      <c r="H142" s="11">
        <v>1508</v>
      </c>
      <c r="I142" s="12">
        <v>1527</v>
      </c>
      <c r="J142" s="13">
        <f t="shared" si="13"/>
        <v>1.0125994694960212</v>
      </c>
      <c r="K142" s="11">
        <v>869</v>
      </c>
      <c r="L142" s="12">
        <v>868</v>
      </c>
      <c r="M142" s="13">
        <f t="shared" si="15"/>
        <v>0.99884925201380903</v>
      </c>
      <c r="N142" s="14">
        <f t="shared" si="16"/>
        <v>1.7353279631760645</v>
      </c>
      <c r="O142" s="15">
        <f t="shared" si="17"/>
        <v>1.7592165898617511</v>
      </c>
    </row>
    <row r="143" spans="1:15" x14ac:dyDescent="0.15">
      <c r="A143">
        <v>13</v>
      </c>
      <c r="B143" t="s">
        <v>1075</v>
      </c>
      <c r="C143">
        <v>2223</v>
      </c>
      <c r="D143" s="10" t="s">
        <v>157</v>
      </c>
      <c r="E143" s="11">
        <v>152</v>
      </c>
      <c r="F143" s="12">
        <v>156</v>
      </c>
      <c r="G143" s="13">
        <f t="shared" si="14"/>
        <v>1.0263157894736843</v>
      </c>
      <c r="H143" s="11">
        <v>275</v>
      </c>
      <c r="I143" s="12">
        <v>231</v>
      </c>
      <c r="J143" s="13">
        <f t="shared" si="13"/>
        <v>0.84</v>
      </c>
      <c r="K143" s="11">
        <v>129</v>
      </c>
      <c r="L143" s="12">
        <v>126</v>
      </c>
      <c r="M143" s="13">
        <f t="shared" si="15"/>
        <v>0.97674418604651159</v>
      </c>
      <c r="N143" s="14">
        <f t="shared" si="16"/>
        <v>2.1317829457364339</v>
      </c>
      <c r="O143" s="15">
        <f t="shared" si="17"/>
        <v>1.8333333333333333</v>
      </c>
    </row>
    <row r="144" spans="1:15" x14ac:dyDescent="0.15">
      <c r="A144">
        <v>13</v>
      </c>
      <c r="B144" t="s">
        <v>1077</v>
      </c>
      <c r="C144">
        <v>2224</v>
      </c>
      <c r="D144" s="10" t="s">
        <v>158</v>
      </c>
      <c r="E144" s="11">
        <v>145</v>
      </c>
      <c r="F144" s="12">
        <v>144</v>
      </c>
      <c r="G144" s="13">
        <f t="shared" si="14"/>
        <v>0.99310344827586206</v>
      </c>
      <c r="H144" s="11">
        <v>325</v>
      </c>
      <c r="I144" s="12">
        <v>273</v>
      </c>
      <c r="J144" s="13">
        <f t="shared" si="13"/>
        <v>0.84</v>
      </c>
      <c r="K144" s="11">
        <v>228</v>
      </c>
      <c r="L144" s="12">
        <v>188</v>
      </c>
      <c r="M144" s="13">
        <f t="shared" si="15"/>
        <v>0.82456140350877194</v>
      </c>
      <c r="N144" s="14">
        <f t="shared" si="16"/>
        <v>1.4254385964912282</v>
      </c>
      <c r="O144" s="15">
        <f t="shared" si="17"/>
        <v>1.4521276595744681</v>
      </c>
    </row>
    <row r="145" spans="1:15" x14ac:dyDescent="0.15">
      <c r="A145">
        <v>13</v>
      </c>
      <c r="B145" t="s">
        <v>1079</v>
      </c>
      <c r="C145">
        <v>2225</v>
      </c>
      <c r="D145" s="10" t="s">
        <v>487</v>
      </c>
      <c r="E145" s="11">
        <v>100</v>
      </c>
      <c r="F145" s="12">
        <v>100</v>
      </c>
      <c r="G145" s="13">
        <f t="shared" si="14"/>
        <v>1</v>
      </c>
      <c r="H145" s="11">
        <v>273</v>
      </c>
      <c r="I145" s="12">
        <v>284</v>
      </c>
      <c r="J145" s="13">
        <f t="shared" si="13"/>
        <v>1.0402930402930404</v>
      </c>
      <c r="K145" s="11">
        <v>168</v>
      </c>
      <c r="L145" s="12">
        <v>175</v>
      </c>
      <c r="M145" s="13">
        <f t="shared" si="15"/>
        <v>1.0416666666666667</v>
      </c>
      <c r="N145" s="14">
        <f t="shared" si="16"/>
        <v>1.625</v>
      </c>
      <c r="O145" s="15">
        <f t="shared" si="17"/>
        <v>1.6228571428571428</v>
      </c>
    </row>
    <row r="146" spans="1:15" x14ac:dyDescent="0.15">
      <c r="A146">
        <v>13</v>
      </c>
      <c r="B146" t="s">
        <v>1154</v>
      </c>
      <c r="C146">
        <v>2301</v>
      </c>
      <c r="D146" s="10" t="s">
        <v>159</v>
      </c>
      <c r="E146" s="11">
        <v>20</v>
      </c>
      <c r="F146" s="12"/>
      <c r="G146" s="13" t="s">
        <v>750</v>
      </c>
      <c r="H146" s="11">
        <v>16</v>
      </c>
      <c r="I146" s="12"/>
      <c r="J146" s="13" t="s">
        <v>750</v>
      </c>
      <c r="K146" s="11">
        <v>11</v>
      </c>
      <c r="L146" s="12"/>
      <c r="M146" s="13" t="s">
        <v>750</v>
      </c>
      <c r="N146" s="14">
        <f t="shared" si="16"/>
        <v>1.4545454545454546</v>
      </c>
      <c r="O146" s="15" t="str">
        <f t="shared" si="17"/>
        <v>－</v>
      </c>
    </row>
    <row r="147" spans="1:15" x14ac:dyDescent="0.15">
      <c r="A147">
        <v>13</v>
      </c>
      <c r="B147" t="s">
        <v>1063</v>
      </c>
      <c r="C147">
        <v>2217</v>
      </c>
      <c r="D147" s="10" t="s">
        <v>160</v>
      </c>
      <c r="E147" s="11">
        <v>160</v>
      </c>
      <c r="F147" s="12">
        <v>121</v>
      </c>
      <c r="G147" s="13">
        <f t="shared" si="14"/>
        <v>0.75624999999999998</v>
      </c>
      <c r="H147" s="11">
        <v>139</v>
      </c>
      <c r="I147" s="12">
        <v>86</v>
      </c>
      <c r="J147" s="13">
        <f t="shared" si="13"/>
        <v>0.61870503597122306</v>
      </c>
      <c r="K147" s="11">
        <v>139</v>
      </c>
      <c r="L147" s="12">
        <v>86</v>
      </c>
      <c r="M147" s="13">
        <f t="shared" si="15"/>
        <v>0.61870503597122306</v>
      </c>
      <c r="N147" s="14">
        <f t="shared" si="16"/>
        <v>1</v>
      </c>
      <c r="O147" s="15">
        <f t="shared" si="17"/>
        <v>1</v>
      </c>
    </row>
    <row r="148" spans="1:15" x14ac:dyDescent="0.15">
      <c r="A148">
        <v>13</v>
      </c>
      <c r="B148" t="s">
        <v>1073</v>
      </c>
      <c r="C148">
        <v>2222</v>
      </c>
      <c r="D148" s="10" t="s">
        <v>161</v>
      </c>
      <c r="E148" s="11">
        <v>114</v>
      </c>
      <c r="F148" s="12">
        <v>79</v>
      </c>
      <c r="G148" s="13">
        <f t="shared" si="14"/>
        <v>0.69298245614035092</v>
      </c>
      <c r="H148" s="11">
        <v>84</v>
      </c>
      <c r="I148" s="12">
        <v>94</v>
      </c>
      <c r="J148" s="13">
        <f t="shared" si="13"/>
        <v>1.1190476190476191</v>
      </c>
      <c r="K148" s="11">
        <v>84</v>
      </c>
      <c r="L148" s="12">
        <v>94</v>
      </c>
      <c r="M148" s="13">
        <f t="shared" si="15"/>
        <v>1.1190476190476191</v>
      </c>
      <c r="N148" s="14">
        <f t="shared" si="16"/>
        <v>1</v>
      </c>
      <c r="O148" s="15">
        <f t="shared" si="17"/>
        <v>1</v>
      </c>
    </row>
    <row r="149" spans="1:15" x14ac:dyDescent="0.15">
      <c r="A149">
        <v>13</v>
      </c>
      <c r="B149" t="s">
        <v>1084</v>
      </c>
      <c r="C149">
        <v>2228</v>
      </c>
      <c r="D149" s="10" t="s">
        <v>162</v>
      </c>
      <c r="E149" s="11">
        <v>562</v>
      </c>
      <c r="F149" s="12">
        <v>562</v>
      </c>
      <c r="G149" s="13">
        <f t="shared" si="14"/>
        <v>1</v>
      </c>
      <c r="H149" s="11">
        <v>670</v>
      </c>
      <c r="I149" s="12">
        <v>619</v>
      </c>
      <c r="J149" s="13">
        <f t="shared" si="13"/>
        <v>0.92388059701492542</v>
      </c>
      <c r="K149" s="11">
        <v>670</v>
      </c>
      <c r="L149" s="12">
        <v>619</v>
      </c>
      <c r="M149" s="13">
        <f t="shared" si="15"/>
        <v>0.92388059701492542</v>
      </c>
      <c r="N149" s="14">
        <f t="shared" si="16"/>
        <v>1</v>
      </c>
      <c r="O149" s="15">
        <f t="shared" si="17"/>
        <v>1</v>
      </c>
    </row>
    <row r="150" spans="1:15" x14ac:dyDescent="0.15">
      <c r="A150">
        <v>13</v>
      </c>
      <c r="B150" t="s">
        <v>1090</v>
      </c>
      <c r="C150">
        <v>2232</v>
      </c>
      <c r="D150" s="10" t="s">
        <v>166</v>
      </c>
      <c r="E150" s="11">
        <v>0</v>
      </c>
      <c r="F150" s="12">
        <v>0</v>
      </c>
      <c r="G150" s="13" t="s">
        <v>750</v>
      </c>
      <c r="H150" s="11">
        <v>15</v>
      </c>
      <c r="I150" s="12">
        <v>12</v>
      </c>
      <c r="J150" s="13">
        <f t="shared" si="13"/>
        <v>0.8</v>
      </c>
      <c r="K150" s="11">
        <v>14</v>
      </c>
      <c r="L150" s="12">
        <v>12</v>
      </c>
      <c r="M150" s="13">
        <f t="shared" si="15"/>
        <v>0.8571428571428571</v>
      </c>
      <c r="N150" s="14">
        <f t="shared" si="16"/>
        <v>1.0714285714285714</v>
      </c>
      <c r="O150" s="15">
        <f t="shared" si="17"/>
        <v>1</v>
      </c>
    </row>
    <row r="151" spans="1:15" x14ac:dyDescent="0.15">
      <c r="A151">
        <v>13</v>
      </c>
      <c r="B151" t="s">
        <v>1091</v>
      </c>
      <c r="C151">
        <v>2233</v>
      </c>
      <c r="D151" s="10" t="s">
        <v>167</v>
      </c>
      <c r="E151" s="11">
        <v>65</v>
      </c>
      <c r="F151" s="12">
        <v>70</v>
      </c>
      <c r="G151" s="13">
        <f t="shared" si="14"/>
        <v>1.0769230769230769</v>
      </c>
      <c r="H151" s="11">
        <v>170</v>
      </c>
      <c r="I151" s="12">
        <v>178</v>
      </c>
      <c r="J151" s="13">
        <f t="shared" si="13"/>
        <v>1.0470588235294118</v>
      </c>
      <c r="K151" s="11">
        <v>114</v>
      </c>
      <c r="L151" s="12">
        <v>105</v>
      </c>
      <c r="M151" s="13">
        <f t="shared" si="15"/>
        <v>0.92105263157894735</v>
      </c>
      <c r="N151" s="14">
        <f t="shared" si="16"/>
        <v>1.4912280701754386</v>
      </c>
      <c r="O151" s="15">
        <f t="shared" si="17"/>
        <v>1.6952380952380952</v>
      </c>
    </row>
    <row r="152" spans="1:15" x14ac:dyDescent="0.15">
      <c r="A152">
        <v>13</v>
      </c>
      <c r="B152" t="s">
        <v>1092</v>
      </c>
      <c r="C152">
        <v>2234</v>
      </c>
      <c r="D152" s="10" t="s">
        <v>168</v>
      </c>
      <c r="E152" s="11">
        <v>195</v>
      </c>
      <c r="F152" s="12">
        <v>156</v>
      </c>
      <c r="G152" s="13">
        <f t="shared" si="14"/>
        <v>0.8</v>
      </c>
      <c r="H152" s="11">
        <v>168</v>
      </c>
      <c r="I152" s="12">
        <v>119</v>
      </c>
      <c r="J152" s="13">
        <f t="shared" si="13"/>
        <v>0.70833333333333337</v>
      </c>
      <c r="K152" s="11">
        <v>154</v>
      </c>
      <c r="L152" s="12">
        <v>110</v>
      </c>
      <c r="M152" s="13">
        <f t="shared" si="15"/>
        <v>0.7142857142857143</v>
      </c>
      <c r="N152" s="14">
        <f t="shared" si="16"/>
        <v>1.0909090909090908</v>
      </c>
      <c r="O152" s="15">
        <f t="shared" si="17"/>
        <v>1.0818181818181818</v>
      </c>
    </row>
    <row r="153" spans="1:15" x14ac:dyDescent="0.15">
      <c r="A153">
        <v>13</v>
      </c>
      <c r="B153" t="s">
        <v>1094</v>
      </c>
      <c r="C153">
        <v>2236</v>
      </c>
      <c r="D153" s="10" t="s">
        <v>169</v>
      </c>
      <c r="E153" s="11">
        <v>180</v>
      </c>
      <c r="F153" s="12">
        <v>197</v>
      </c>
      <c r="G153" s="13">
        <f t="shared" si="14"/>
        <v>1.0944444444444446</v>
      </c>
      <c r="H153" s="11">
        <v>321</v>
      </c>
      <c r="I153" s="12">
        <v>359</v>
      </c>
      <c r="J153" s="13">
        <f t="shared" si="13"/>
        <v>1.118380062305296</v>
      </c>
      <c r="K153" s="11">
        <v>276</v>
      </c>
      <c r="L153" s="12">
        <v>268</v>
      </c>
      <c r="M153" s="13">
        <f t="shared" si="15"/>
        <v>0.97101449275362317</v>
      </c>
      <c r="N153" s="14">
        <f t="shared" si="16"/>
        <v>1.1630434782608696</v>
      </c>
      <c r="O153" s="15">
        <f t="shared" si="17"/>
        <v>1.3395522388059702</v>
      </c>
    </row>
    <row r="154" spans="1:15" x14ac:dyDescent="0.15">
      <c r="A154">
        <v>13</v>
      </c>
      <c r="B154" t="s">
        <v>1093</v>
      </c>
      <c r="C154">
        <v>2235</v>
      </c>
      <c r="D154" s="10" t="s">
        <v>170</v>
      </c>
      <c r="E154" s="11">
        <v>799</v>
      </c>
      <c r="F154" s="12">
        <v>831</v>
      </c>
      <c r="G154" s="13">
        <f t="shared" si="14"/>
        <v>1.0400500625782227</v>
      </c>
      <c r="H154" s="11">
        <v>1024</v>
      </c>
      <c r="I154" s="12">
        <v>906</v>
      </c>
      <c r="J154" s="13">
        <f t="shared" si="13"/>
        <v>0.884765625</v>
      </c>
      <c r="K154" s="11">
        <v>921</v>
      </c>
      <c r="L154" s="12">
        <v>815</v>
      </c>
      <c r="M154" s="13">
        <f t="shared" si="15"/>
        <v>0.88490770901194349</v>
      </c>
      <c r="N154" s="14">
        <f t="shared" si="16"/>
        <v>1.1118349619978285</v>
      </c>
      <c r="O154" s="15">
        <f t="shared" si="17"/>
        <v>1.1116564417177914</v>
      </c>
    </row>
    <row r="155" spans="1:15" x14ac:dyDescent="0.15">
      <c r="A155">
        <v>13</v>
      </c>
      <c r="B155" t="s">
        <v>1096</v>
      </c>
      <c r="C155">
        <v>2238</v>
      </c>
      <c r="D155" s="10" t="s">
        <v>171</v>
      </c>
      <c r="E155" s="11">
        <v>29</v>
      </c>
      <c r="F155" s="12">
        <v>28</v>
      </c>
      <c r="G155" s="13">
        <f t="shared" si="14"/>
        <v>0.96551724137931039</v>
      </c>
      <c r="H155" s="11">
        <v>377</v>
      </c>
      <c r="I155" s="12">
        <v>213</v>
      </c>
      <c r="J155" s="13">
        <f t="shared" si="13"/>
        <v>0.56498673740053051</v>
      </c>
      <c r="K155" s="11">
        <v>374</v>
      </c>
      <c r="L155" s="12">
        <v>212</v>
      </c>
      <c r="M155" s="13">
        <f t="shared" si="15"/>
        <v>0.5668449197860963</v>
      </c>
      <c r="N155" s="14">
        <f t="shared" si="16"/>
        <v>1.0080213903743316</v>
      </c>
      <c r="O155" s="15">
        <f t="shared" si="17"/>
        <v>1.0047169811320755</v>
      </c>
    </row>
    <row r="156" spans="1:15" x14ac:dyDescent="0.15">
      <c r="A156">
        <v>13</v>
      </c>
      <c r="B156" t="s">
        <v>1097</v>
      </c>
      <c r="C156">
        <v>2239</v>
      </c>
      <c r="D156" s="10" t="s">
        <v>173</v>
      </c>
      <c r="E156" s="11">
        <v>135</v>
      </c>
      <c r="F156" s="12"/>
      <c r="G156" s="13" t="s">
        <v>750</v>
      </c>
      <c r="H156" s="11">
        <v>160</v>
      </c>
      <c r="I156" s="12"/>
      <c r="J156" s="13" t="s">
        <v>750</v>
      </c>
      <c r="K156" s="11">
        <v>160</v>
      </c>
      <c r="L156" s="12"/>
      <c r="M156" s="13" t="s">
        <v>750</v>
      </c>
      <c r="N156" s="14">
        <f t="shared" si="16"/>
        <v>1</v>
      </c>
      <c r="O156" s="15" t="str">
        <f t="shared" si="17"/>
        <v>－</v>
      </c>
    </row>
    <row r="157" spans="1:15" x14ac:dyDescent="0.15">
      <c r="A157">
        <v>13</v>
      </c>
      <c r="B157" t="s">
        <v>1098</v>
      </c>
      <c r="C157">
        <v>2240</v>
      </c>
      <c r="D157" s="10" t="s">
        <v>174</v>
      </c>
      <c r="E157" s="11">
        <v>279</v>
      </c>
      <c r="F157" s="12">
        <v>279</v>
      </c>
      <c r="G157" s="13">
        <f t="shared" si="14"/>
        <v>1</v>
      </c>
      <c r="H157" s="11">
        <v>83</v>
      </c>
      <c r="I157" s="12">
        <v>570</v>
      </c>
      <c r="J157" s="13">
        <f t="shared" si="13"/>
        <v>6.8674698795180724</v>
      </c>
      <c r="K157" s="11">
        <v>51</v>
      </c>
      <c r="L157" s="12">
        <v>551</v>
      </c>
      <c r="M157" s="13">
        <f t="shared" si="15"/>
        <v>10.803921568627452</v>
      </c>
      <c r="N157" s="14">
        <f t="shared" si="16"/>
        <v>1.6274509803921569</v>
      </c>
      <c r="O157" s="15">
        <f t="shared" si="17"/>
        <v>1.0344827586206897</v>
      </c>
    </row>
    <row r="158" spans="1:15" x14ac:dyDescent="0.15">
      <c r="A158">
        <v>13</v>
      </c>
      <c r="B158" t="s">
        <v>1099</v>
      </c>
      <c r="C158">
        <v>2241</v>
      </c>
      <c r="D158" s="10" t="s">
        <v>175</v>
      </c>
      <c r="E158" s="11">
        <v>80</v>
      </c>
      <c r="F158" s="12">
        <v>80</v>
      </c>
      <c r="G158" s="13">
        <f t="shared" si="14"/>
        <v>1</v>
      </c>
      <c r="H158" s="11">
        <v>416</v>
      </c>
      <c r="I158" s="12">
        <v>440</v>
      </c>
      <c r="J158" s="13">
        <f t="shared" si="13"/>
        <v>1.0576923076923077</v>
      </c>
      <c r="K158" s="11">
        <v>107</v>
      </c>
      <c r="L158" s="12">
        <v>111</v>
      </c>
      <c r="M158" s="13">
        <f t="shared" si="15"/>
        <v>1.0373831775700935</v>
      </c>
      <c r="N158" s="14">
        <f t="shared" si="16"/>
        <v>3.8878504672897196</v>
      </c>
      <c r="O158" s="15">
        <f t="shared" si="17"/>
        <v>3.9639639639639639</v>
      </c>
    </row>
    <row r="159" spans="1:15" x14ac:dyDescent="0.15">
      <c r="A159">
        <v>13</v>
      </c>
      <c r="B159" t="s">
        <v>1101</v>
      </c>
      <c r="C159">
        <v>2243</v>
      </c>
      <c r="D159" s="10" t="s">
        <v>177</v>
      </c>
      <c r="E159" s="11">
        <v>125</v>
      </c>
      <c r="F159" s="12">
        <v>125</v>
      </c>
      <c r="G159" s="13">
        <f t="shared" si="14"/>
        <v>1</v>
      </c>
      <c r="H159" s="11">
        <v>170</v>
      </c>
      <c r="I159" s="12">
        <v>157</v>
      </c>
      <c r="J159" s="13">
        <f t="shared" si="13"/>
        <v>0.92352941176470593</v>
      </c>
      <c r="K159" s="11">
        <v>151</v>
      </c>
      <c r="L159" s="12">
        <v>152</v>
      </c>
      <c r="M159" s="13">
        <f t="shared" si="15"/>
        <v>1.0066225165562914</v>
      </c>
      <c r="N159" s="14">
        <f t="shared" si="16"/>
        <v>1.1258278145695364</v>
      </c>
      <c r="O159" s="15">
        <f t="shared" si="17"/>
        <v>1.0328947368421053</v>
      </c>
    </row>
    <row r="160" spans="1:15" x14ac:dyDescent="0.15">
      <c r="A160">
        <v>13</v>
      </c>
      <c r="B160" t="s">
        <v>1102</v>
      </c>
      <c r="C160">
        <v>2244</v>
      </c>
      <c r="D160" s="10" t="s">
        <v>178</v>
      </c>
      <c r="E160" s="11">
        <v>968</v>
      </c>
      <c r="F160" s="12">
        <v>812</v>
      </c>
      <c r="G160" s="13">
        <f t="shared" si="14"/>
        <v>0.83884297520661155</v>
      </c>
      <c r="H160" s="11">
        <v>2081</v>
      </c>
      <c r="I160" s="12">
        <v>1523</v>
      </c>
      <c r="J160" s="13">
        <f t="shared" si="13"/>
        <v>0.7318596828447862</v>
      </c>
      <c r="K160" s="11">
        <v>1312</v>
      </c>
      <c r="L160" s="12">
        <v>1042</v>
      </c>
      <c r="M160" s="13">
        <f t="shared" si="15"/>
        <v>0.79420731707317072</v>
      </c>
      <c r="N160" s="14">
        <f t="shared" si="16"/>
        <v>1.5861280487804879</v>
      </c>
      <c r="O160" s="15">
        <f t="shared" si="17"/>
        <v>1.4616122840690979</v>
      </c>
    </row>
    <row r="161" spans="1:15" x14ac:dyDescent="0.15">
      <c r="A161">
        <v>13</v>
      </c>
      <c r="B161" t="s">
        <v>1207</v>
      </c>
      <c r="C161">
        <v>2383</v>
      </c>
      <c r="D161" s="10" t="s">
        <v>179</v>
      </c>
      <c r="E161" s="11">
        <v>178</v>
      </c>
      <c r="F161" s="12">
        <v>178</v>
      </c>
      <c r="G161" s="13">
        <f t="shared" si="14"/>
        <v>1</v>
      </c>
      <c r="H161" s="11">
        <v>564</v>
      </c>
      <c r="I161" s="12">
        <v>489</v>
      </c>
      <c r="J161" s="13">
        <f t="shared" si="13"/>
        <v>0.86702127659574468</v>
      </c>
      <c r="K161" s="11">
        <v>529</v>
      </c>
      <c r="L161" s="12">
        <v>431</v>
      </c>
      <c r="M161" s="13">
        <f t="shared" si="15"/>
        <v>0.81474480151228734</v>
      </c>
      <c r="N161" s="14">
        <f t="shared" si="16"/>
        <v>1.0661625708884688</v>
      </c>
      <c r="O161" s="15">
        <f t="shared" si="17"/>
        <v>1.1345707656612529</v>
      </c>
    </row>
    <row r="162" spans="1:15" x14ac:dyDescent="0.15">
      <c r="A162">
        <v>13</v>
      </c>
      <c r="B162" t="s">
        <v>1006</v>
      </c>
      <c r="C162">
        <v>2182</v>
      </c>
      <c r="D162" s="10" t="s">
        <v>180</v>
      </c>
      <c r="E162" s="11">
        <v>336</v>
      </c>
      <c r="F162" s="12">
        <v>336</v>
      </c>
      <c r="G162" s="13">
        <f t="shared" si="14"/>
        <v>1</v>
      </c>
      <c r="H162" s="11">
        <v>1226</v>
      </c>
      <c r="I162" s="12">
        <v>655</v>
      </c>
      <c r="J162" s="13">
        <f t="shared" si="13"/>
        <v>0.534257748776509</v>
      </c>
      <c r="K162" s="11">
        <v>893</v>
      </c>
      <c r="L162" s="12">
        <v>560</v>
      </c>
      <c r="M162" s="13">
        <f t="shared" si="15"/>
        <v>0.62709966405375139</v>
      </c>
      <c r="N162" s="14">
        <f t="shared" si="16"/>
        <v>1.3729003359462486</v>
      </c>
      <c r="O162" s="15">
        <f t="shared" si="17"/>
        <v>1.1696428571428572</v>
      </c>
    </row>
    <row r="163" spans="1:15" x14ac:dyDescent="0.15">
      <c r="A163">
        <v>13</v>
      </c>
      <c r="B163" t="s">
        <v>1027</v>
      </c>
      <c r="C163">
        <v>2194</v>
      </c>
      <c r="D163" s="10" t="s">
        <v>708</v>
      </c>
      <c r="E163" s="11">
        <v>0</v>
      </c>
      <c r="F163" s="12">
        <v>0</v>
      </c>
      <c r="G163" s="13" t="s">
        <v>750</v>
      </c>
      <c r="H163" s="11">
        <v>22</v>
      </c>
      <c r="I163" s="12">
        <v>15</v>
      </c>
      <c r="J163" s="13">
        <f t="shared" si="13"/>
        <v>0.68181818181818177</v>
      </c>
      <c r="K163" s="11">
        <v>22</v>
      </c>
      <c r="L163" s="12">
        <v>14</v>
      </c>
      <c r="M163" s="13">
        <f t="shared" si="15"/>
        <v>0.63636363636363635</v>
      </c>
      <c r="N163" s="14">
        <f t="shared" si="16"/>
        <v>1</v>
      </c>
      <c r="O163" s="15">
        <f t="shared" si="17"/>
        <v>1.0714285714285714</v>
      </c>
    </row>
    <row r="164" spans="1:15" x14ac:dyDescent="0.15">
      <c r="A164">
        <v>13</v>
      </c>
      <c r="B164" t="s">
        <v>1103</v>
      </c>
      <c r="C164">
        <v>2245</v>
      </c>
      <c r="D164" s="10" t="s">
        <v>181</v>
      </c>
      <c r="E164" s="11">
        <v>480</v>
      </c>
      <c r="F164" s="12">
        <v>481</v>
      </c>
      <c r="G164" s="13">
        <f t="shared" si="14"/>
        <v>1.0020833333333334</v>
      </c>
      <c r="H164" s="11">
        <v>459</v>
      </c>
      <c r="I164" s="12">
        <v>399</v>
      </c>
      <c r="J164" s="13">
        <f t="shared" si="13"/>
        <v>0.86928104575163401</v>
      </c>
      <c r="K164" s="11">
        <v>324</v>
      </c>
      <c r="L164" s="12">
        <v>285</v>
      </c>
      <c r="M164" s="13">
        <f t="shared" si="15"/>
        <v>0.87962962962962965</v>
      </c>
      <c r="N164" s="14">
        <f t="shared" si="16"/>
        <v>1.4166666666666667</v>
      </c>
      <c r="O164" s="15">
        <f t="shared" si="17"/>
        <v>1.4</v>
      </c>
    </row>
    <row r="165" spans="1:15" x14ac:dyDescent="0.15">
      <c r="A165">
        <v>13</v>
      </c>
      <c r="B165" t="s">
        <v>1176</v>
      </c>
      <c r="C165">
        <v>2324</v>
      </c>
      <c r="D165" s="10" t="s">
        <v>182</v>
      </c>
      <c r="E165" s="11">
        <v>55</v>
      </c>
      <c r="F165" s="12">
        <v>55</v>
      </c>
      <c r="G165" s="13">
        <f t="shared" si="14"/>
        <v>1</v>
      </c>
      <c r="H165" s="11">
        <v>72</v>
      </c>
      <c r="I165" s="12">
        <v>53</v>
      </c>
      <c r="J165" s="13">
        <f t="shared" si="13"/>
        <v>0.73611111111111116</v>
      </c>
      <c r="K165" s="11">
        <v>63</v>
      </c>
      <c r="L165" s="12">
        <v>45</v>
      </c>
      <c r="M165" s="13">
        <f t="shared" si="15"/>
        <v>0.7142857142857143</v>
      </c>
      <c r="N165" s="14">
        <f t="shared" si="16"/>
        <v>1.1428571428571428</v>
      </c>
      <c r="O165" s="15">
        <f t="shared" si="17"/>
        <v>1.1777777777777778</v>
      </c>
    </row>
    <row r="166" spans="1:15" x14ac:dyDescent="0.15">
      <c r="A166">
        <v>13</v>
      </c>
      <c r="B166" t="s">
        <v>1104</v>
      </c>
      <c r="C166">
        <v>2246</v>
      </c>
      <c r="D166" s="10" t="s">
        <v>488</v>
      </c>
      <c r="E166" s="11">
        <v>48</v>
      </c>
      <c r="F166" s="12">
        <v>54</v>
      </c>
      <c r="G166" s="13">
        <f t="shared" si="14"/>
        <v>1.125</v>
      </c>
      <c r="H166" s="11">
        <v>187</v>
      </c>
      <c r="I166" s="12">
        <v>279</v>
      </c>
      <c r="J166" s="13">
        <f t="shared" si="13"/>
        <v>1.4919786096256684</v>
      </c>
      <c r="K166" s="11">
        <v>50</v>
      </c>
      <c r="L166" s="12">
        <v>54</v>
      </c>
      <c r="M166" s="13">
        <f t="shared" si="15"/>
        <v>1.08</v>
      </c>
      <c r="N166" s="14">
        <f t="shared" si="16"/>
        <v>3.74</v>
      </c>
      <c r="O166" s="15">
        <f t="shared" si="17"/>
        <v>5.166666666666667</v>
      </c>
    </row>
    <row r="167" spans="1:15" x14ac:dyDescent="0.15">
      <c r="A167">
        <v>13</v>
      </c>
      <c r="B167" t="s">
        <v>1178</v>
      </c>
      <c r="C167">
        <v>2327</v>
      </c>
      <c r="D167" s="10" t="s">
        <v>183</v>
      </c>
      <c r="E167" s="11">
        <v>100</v>
      </c>
      <c r="F167" s="12">
        <v>100</v>
      </c>
      <c r="G167" s="13">
        <f t="shared" si="14"/>
        <v>1</v>
      </c>
      <c r="H167" s="11">
        <v>100</v>
      </c>
      <c r="I167" s="12">
        <v>68</v>
      </c>
      <c r="J167" s="13">
        <f t="shared" si="13"/>
        <v>0.68</v>
      </c>
      <c r="K167" s="11">
        <v>85</v>
      </c>
      <c r="L167" s="12">
        <v>67</v>
      </c>
      <c r="M167" s="13">
        <f t="shared" si="15"/>
        <v>0.78823529411764703</v>
      </c>
      <c r="N167" s="14">
        <f t="shared" si="16"/>
        <v>1.1764705882352942</v>
      </c>
      <c r="O167" s="15">
        <f t="shared" si="17"/>
        <v>1.0149253731343284</v>
      </c>
    </row>
    <row r="168" spans="1:15" x14ac:dyDescent="0.15">
      <c r="A168">
        <v>13</v>
      </c>
      <c r="B168" t="s">
        <v>1105</v>
      </c>
      <c r="C168">
        <v>2247</v>
      </c>
      <c r="D168" s="10" t="s">
        <v>184</v>
      </c>
      <c r="E168" s="11"/>
      <c r="F168" s="12">
        <v>90</v>
      </c>
      <c r="G168" s="13" t="s">
        <v>750</v>
      </c>
      <c r="H168" s="11">
        <v>101</v>
      </c>
      <c r="I168" s="12">
        <v>64</v>
      </c>
      <c r="J168" s="13">
        <f t="shared" si="13"/>
        <v>0.63366336633663367</v>
      </c>
      <c r="K168" s="11">
        <v>92</v>
      </c>
      <c r="L168" s="12">
        <v>60</v>
      </c>
      <c r="M168" s="13">
        <f t="shared" si="15"/>
        <v>0.65217391304347827</v>
      </c>
      <c r="N168" s="14">
        <f t="shared" si="16"/>
        <v>1.0978260869565217</v>
      </c>
      <c r="O168" s="15">
        <f t="shared" si="17"/>
        <v>1.0666666666666667</v>
      </c>
    </row>
    <row r="169" spans="1:15" x14ac:dyDescent="0.15">
      <c r="A169">
        <v>13</v>
      </c>
      <c r="B169" t="s">
        <v>1106</v>
      </c>
      <c r="C169">
        <v>2248</v>
      </c>
      <c r="D169" s="10" t="s">
        <v>185</v>
      </c>
      <c r="E169" s="11">
        <v>212</v>
      </c>
      <c r="F169" s="12">
        <v>204</v>
      </c>
      <c r="G169" s="13">
        <f t="shared" si="14"/>
        <v>0.96226415094339623</v>
      </c>
      <c r="H169" s="11">
        <v>239</v>
      </c>
      <c r="I169" s="12">
        <v>156</v>
      </c>
      <c r="J169" s="13">
        <f t="shared" si="13"/>
        <v>0.65271966527196656</v>
      </c>
      <c r="K169" s="11">
        <v>185</v>
      </c>
      <c r="L169" s="12">
        <v>128</v>
      </c>
      <c r="M169" s="13">
        <f t="shared" si="15"/>
        <v>0.69189189189189193</v>
      </c>
      <c r="N169" s="14">
        <f t="shared" si="16"/>
        <v>1.2918918918918918</v>
      </c>
      <c r="O169" s="15">
        <f t="shared" si="17"/>
        <v>1.21875</v>
      </c>
    </row>
    <row r="170" spans="1:15" x14ac:dyDescent="0.15">
      <c r="A170">
        <v>13</v>
      </c>
      <c r="B170" t="s">
        <v>1107</v>
      </c>
      <c r="C170">
        <v>2250</v>
      </c>
      <c r="D170" s="10" t="s">
        <v>186</v>
      </c>
      <c r="E170" s="11"/>
      <c r="F170" s="12"/>
      <c r="G170" s="13" t="s">
        <v>750</v>
      </c>
      <c r="H170" s="11">
        <v>667</v>
      </c>
      <c r="I170" s="12">
        <v>685</v>
      </c>
      <c r="J170" s="13">
        <f t="shared" si="13"/>
        <v>1.0269865067466266</v>
      </c>
      <c r="K170" s="11">
        <v>667</v>
      </c>
      <c r="L170" s="12">
        <v>685</v>
      </c>
      <c r="M170" s="13">
        <f t="shared" si="15"/>
        <v>1.0269865067466266</v>
      </c>
      <c r="N170" s="14">
        <f t="shared" si="16"/>
        <v>1</v>
      </c>
      <c r="O170" s="15">
        <f t="shared" si="17"/>
        <v>1</v>
      </c>
    </row>
    <row r="171" spans="1:15" x14ac:dyDescent="0.15">
      <c r="A171">
        <v>13</v>
      </c>
      <c r="B171" t="s">
        <v>1150</v>
      </c>
      <c r="C171">
        <v>2297</v>
      </c>
      <c r="D171" s="10" t="s">
        <v>188</v>
      </c>
      <c r="E171" s="11">
        <v>211</v>
      </c>
      <c r="F171" s="12">
        <v>195</v>
      </c>
      <c r="G171" s="13">
        <f t="shared" si="14"/>
        <v>0.92417061611374407</v>
      </c>
      <c r="H171" s="11">
        <v>445</v>
      </c>
      <c r="I171" s="12">
        <v>352</v>
      </c>
      <c r="J171" s="13">
        <f t="shared" si="13"/>
        <v>0.79101123595505618</v>
      </c>
      <c r="K171" s="11">
        <v>406</v>
      </c>
      <c r="L171" s="12">
        <v>326</v>
      </c>
      <c r="M171" s="13">
        <f t="shared" si="15"/>
        <v>0.80295566502463056</v>
      </c>
      <c r="N171" s="14">
        <f t="shared" si="16"/>
        <v>1.0960591133004927</v>
      </c>
      <c r="O171" s="15">
        <f t="shared" si="17"/>
        <v>1.0797546012269938</v>
      </c>
    </row>
    <row r="172" spans="1:15" x14ac:dyDescent="0.15">
      <c r="A172">
        <v>13</v>
      </c>
      <c r="B172" t="s">
        <v>1109</v>
      </c>
      <c r="C172">
        <v>2253</v>
      </c>
      <c r="D172" s="10" t="s">
        <v>489</v>
      </c>
      <c r="E172" s="11">
        <v>0</v>
      </c>
      <c r="F172" s="12">
        <v>0</v>
      </c>
      <c r="G172" s="13" t="s">
        <v>750</v>
      </c>
      <c r="H172" s="11">
        <v>3</v>
      </c>
      <c r="I172" s="12">
        <v>3</v>
      </c>
      <c r="J172" s="13">
        <f t="shared" si="13"/>
        <v>1</v>
      </c>
      <c r="K172" s="11">
        <v>3</v>
      </c>
      <c r="L172" s="12">
        <v>3</v>
      </c>
      <c r="M172" s="13">
        <f t="shared" si="15"/>
        <v>1</v>
      </c>
      <c r="N172" s="14">
        <f t="shared" si="16"/>
        <v>1</v>
      </c>
      <c r="O172" s="15">
        <f t="shared" si="17"/>
        <v>1</v>
      </c>
    </row>
    <row r="173" spans="1:15" x14ac:dyDescent="0.15">
      <c r="A173">
        <v>13</v>
      </c>
      <c r="B173" t="s">
        <v>1148</v>
      </c>
      <c r="C173">
        <v>2295</v>
      </c>
      <c r="D173" s="10" t="s">
        <v>189</v>
      </c>
      <c r="E173" s="11">
        <v>35</v>
      </c>
      <c r="F173" s="12">
        <v>35</v>
      </c>
      <c r="G173" s="13">
        <f t="shared" si="14"/>
        <v>1</v>
      </c>
      <c r="H173" s="11">
        <v>23</v>
      </c>
      <c r="I173" s="12">
        <v>29</v>
      </c>
      <c r="J173" s="13">
        <f t="shared" si="13"/>
        <v>1.2608695652173914</v>
      </c>
      <c r="K173" s="11">
        <v>23</v>
      </c>
      <c r="L173" s="12">
        <v>29</v>
      </c>
      <c r="M173" s="13">
        <f t="shared" si="15"/>
        <v>1.2608695652173914</v>
      </c>
      <c r="N173" s="14">
        <f t="shared" si="16"/>
        <v>1</v>
      </c>
      <c r="O173" s="15">
        <f t="shared" si="17"/>
        <v>1</v>
      </c>
    </row>
    <row r="174" spans="1:15" x14ac:dyDescent="0.15">
      <c r="A174">
        <v>13</v>
      </c>
      <c r="B174" t="s">
        <v>1152</v>
      </c>
      <c r="C174">
        <v>2299</v>
      </c>
      <c r="D174" s="10" t="s">
        <v>700</v>
      </c>
      <c r="E174" s="11">
        <v>40</v>
      </c>
      <c r="F174" s="12">
        <v>40</v>
      </c>
      <c r="G174" s="13">
        <f t="shared" si="14"/>
        <v>1</v>
      </c>
      <c r="H174" s="11">
        <v>20</v>
      </c>
      <c r="I174" s="12">
        <v>56</v>
      </c>
      <c r="J174" s="13">
        <f t="shared" si="13"/>
        <v>2.8</v>
      </c>
      <c r="K174" s="11">
        <v>20</v>
      </c>
      <c r="L174" s="12">
        <v>56</v>
      </c>
      <c r="M174" s="13">
        <f t="shared" si="15"/>
        <v>2.8</v>
      </c>
      <c r="N174" s="14">
        <f t="shared" si="16"/>
        <v>1</v>
      </c>
      <c r="O174" s="15">
        <f t="shared" si="17"/>
        <v>1</v>
      </c>
    </row>
    <row r="175" spans="1:15" x14ac:dyDescent="0.15">
      <c r="A175">
        <v>13</v>
      </c>
      <c r="B175" t="s">
        <v>1111</v>
      </c>
      <c r="C175">
        <v>2255</v>
      </c>
      <c r="D175" s="10" t="s">
        <v>490</v>
      </c>
      <c r="E175" s="11">
        <v>33</v>
      </c>
      <c r="F175" s="12">
        <v>33</v>
      </c>
      <c r="G175" s="13">
        <f t="shared" si="14"/>
        <v>1</v>
      </c>
      <c r="H175" s="11">
        <v>66</v>
      </c>
      <c r="I175" s="12">
        <v>77</v>
      </c>
      <c r="J175" s="13">
        <f t="shared" si="13"/>
        <v>1.1666666666666667</v>
      </c>
      <c r="K175" s="11">
        <v>37</v>
      </c>
      <c r="L175" s="12">
        <v>43</v>
      </c>
      <c r="M175" s="13">
        <f t="shared" si="15"/>
        <v>1.1621621621621621</v>
      </c>
      <c r="N175" s="14">
        <f t="shared" si="16"/>
        <v>1.7837837837837838</v>
      </c>
      <c r="O175" s="15">
        <f t="shared" si="17"/>
        <v>1.7906976744186047</v>
      </c>
    </row>
    <row r="176" spans="1:15" x14ac:dyDescent="0.15">
      <c r="A176">
        <v>13</v>
      </c>
      <c r="B176" t="s">
        <v>1112</v>
      </c>
      <c r="C176">
        <v>2256</v>
      </c>
      <c r="D176" s="10" t="s">
        <v>191</v>
      </c>
      <c r="E176" s="11">
        <v>170</v>
      </c>
      <c r="F176" s="12">
        <v>140</v>
      </c>
      <c r="G176" s="13">
        <f t="shared" si="14"/>
        <v>0.82352941176470584</v>
      </c>
      <c r="H176" s="11">
        <v>179</v>
      </c>
      <c r="I176" s="12">
        <v>145</v>
      </c>
      <c r="J176" s="13">
        <f t="shared" si="13"/>
        <v>0.81005586592178769</v>
      </c>
      <c r="K176" s="11">
        <v>179</v>
      </c>
      <c r="L176" s="12">
        <v>145</v>
      </c>
      <c r="M176" s="13">
        <f t="shared" si="15"/>
        <v>0.81005586592178769</v>
      </c>
      <c r="N176" s="14">
        <f t="shared" si="16"/>
        <v>1</v>
      </c>
      <c r="O176" s="15">
        <f t="shared" si="17"/>
        <v>1</v>
      </c>
    </row>
    <row r="177" spans="1:15" x14ac:dyDescent="0.15">
      <c r="A177">
        <v>13</v>
      </c>
      <c r="B177" t="s">
        <v>1114</v>
      </c>
      <c r="C177">
        <v>2257</v>
      </c>
      <c r="D177" s="10" t="s">
        <v>1113</v>
      </c>
      <c r="E177" s="11">
        <v>1</v>
      </c>
      <c r="F177" s="12">
        <v>1</v>
      </c>
      <c r="G177" s="13">
        <f t="shared" si="14"/>
        <v>1</v>
      </c>
      <c r="H177" s="11">
        <v>0</v>
      </c>
      <c r="I177" s="12">
        <v>0</v>
      </c>
      <c r="J177" s="13" t="s">
        <v>750</v>
      </c>
      <c r="K177" s="11"/>
      <c r="L177" s="12"/>
      <c r="M177" s="13" t="s">
        <v>750</v>
      </c>
      <c r="N177" s="14" t="str">
        <f t="shared" si="16"/>
        <v>－</v>
      </c>
      <c r="O177" s="15" t="str">
        <f t="shared" si="17"/>
        <v>－</v>
      </c>
    </row>
    <row r="178" spans="1:15" x14ac:dyDescent="0.15">
      <c r="A178">
        <v>13</v>
      </c>
      <c r="B178" t="s">
        <v>1153</v>
      </c>
      <c r="C178">
        <v>2300</v>
      </c>
      <c r="D178" s="10" t="s">
        <v>192</v>
      </c>
      <c r="E178" s="11">
        <v>59</v>
      </c>
      <c r="F178" s="12">
        <v>59</v>
      </c>
      <c r="G178" s="13">
        <f t="shared" si="14"/>
        <v>1</v>
      </c>
      <c r="H178" s="11">
        <v>76</v>
      </c>
      <c r="I178" s="12">
        <v>51</v>
      </c>
      <c r="J178" s="13">
        <f t="shared" si="13"/>
        <v>0.67105263157894735</v>
      </c>
      <c r="K178" s="11">
        <v>72</v>
      </c>
      <c r="L178" s="12">
        <v>49</v>
      </c>
      <c r="M178" s="13">
        <f t="shared" si="15"/>
        <v>0.68055555555555558</v>
      </c>
      <c r="N178" s="14">
        <f t="shared" si="16"/>
        <v>1.0555555555555556</v>
      </c>
      <c r="O178" s="15">
        <f t="shared" si="17"/>
        <v>1.0408163265306123</v>
      </c>
    </row>
    <row r="179" spans="1:15" x14ac:dyDescent="0.15">
      <c r="A179">
        <v>13</v>
      </c>
      <c r="B179" t="s">
        <v>1019</v>
      </c>
      <c r="C179">
        <v>2189</v>
      </c>
      <c r="D179" s="10" t="s">
        <v>193</v>
      </c>
      <c r="E179" s="11">
        <v>140</v>
      </c>
      <c r="F179" s="12">
        <v>144</v>
      </c>
      <c r="G179" s="13">
        <f t="shared" si="14"/>
        <v>1.0285714285714285</v>
      </c>
      <c r="H179" s="11">
        <v>234</v>
      </c>
      <c r="I179" s="12">
        <v>214</v>
      </c>
      <c r="J179" s="13">
        <f t="shared" si="13"/>
        <v>0.9145299145299145</v>
      </c>
      <c r="K179" s="11">
        <v>222</v>
      </c>
      <c r="L179" s="12">
        <v>200</v>
      </c>
      <c r="M179" s="13">
        <f t="shared" si="15"/>
        <v>0.90090090090090091</v>
      </c>
      <c r="N179" s="14">
        <f t="shared" si="16"/>
        <v>1.0540540540540539</v>
      </c>
      <c r="O179" s="15">
        <f t="shared" si="17"/>
        <v>1.07</v>
      </c>
    </row>
    <row r="180" spans="1:15" x14ac:dyDescent="0.15">
      <c r="A180">
        <v>13</v>
      </c>
      <c r="B180" t="s">
        <v>1116</v>
      </c>
      <c r="C180">
        <v>2259</v>
      </c>
      <c r="D180" s="10" t="s">
        <v>195</v>
      </c>
      <c r="E180" s="11">
        <v>0</v>
      </c>
      <c r="F180" s="12">
        <v>0</v>
      </c>
      <c r="G180" s="13" t="s">
        <v>750</v>
      </c>
      <c r="H180" s="11">
        <v>458</v>
      </c>
      <c r="I180" s="12">
        <v>389</v>
      </c>
      <c r="J180" s="13">
        <f t="shared" si="13"/>
        <v>0.8493449781659389</v>
      </c>
      <c r="K180" s="11">
        <v>128</v>
      </c>
      <c r="L180" s="12">
        <v>171</v>
      </c>
      <c r="M180" s="13">
        <f t="shared" si="15"/>
        <v>1.3359375</v>
      </c>
      <c r="N180" s="14">
        <f t="shared" si="16"/>
        <v>3.578125</v>
      </c>
      <c r="O180" s="15">
        <f t="shared" si="17"/>
        <v>2.2748538011695905</v>
      </c>
    </row>
    <row r="181" spans="1:15" x14ac:dyDescent="0.15">
      <c r="A181">
        <v>13</v>
      </c>
      <c r="B181" t="s">
        <v>1137</v>
      </c>
      <c r="C181">
        <v>2282</v>
      </c>
      <c r="D181" s="10" t="s">
        <v>196</v>
      </c>
      <c r="E181" s="11">
        <v>66</v>
      </c>
      <c r="F181" s="12">
        <v>66</v>
      </c>
      <c r="G181" s="13">
        <f t="shared" si="14"/>
        <v>1</v>
      </c>
      <c r="H181" s="11">
        <v>124</v>
      </c>
      <c r="I181" s="12">
        <v>107</v>
      </c>
      <c r="J181" s="13">
        <f t="shared" si="13"/>
        <v>0.86290322580645162</v>
      </c>
      <c r="K181" s="11">
        <v>66</v>
      </c>
      <c r="L181" s="12">
        <v>69</v>
      </c>
      <c r="M181" s="13">
        <f t="shared" si="15"/>
        <v>1.0454545454545454</v>
      </c>
      <c r="N181" s="14">
        <f t="shared" si="16"/>
        <v>1.8787878787878789</v>
      </c>
      <c r="O181" s="15">
        <f t="shared" si="17"/>
        <v>1.5507246376811594</v>
      </c>
    </row>
    <row r="182" spans="1:15" x14ac:dyDescent="0.15">
      <c r="A182">
        <v>13</v>
      </c>
      <c r="B182" t="s">
        <v>1117</v>
      </c>
      <c r="C182">
        <v>2260</v>
      </c>
      <c r="D182" s="10" t="s">
        <v>197</v>
      </c>
      <c r="E182" s="11">
        <v>383</v>
      </c>
      <c r="F182" s="12">
        <v>379</v>
      </c>
      <c r="G182" s="13">
        <f t="shared" si="14"/>
        <v>0.98955613577023493</v>
      </c>
      <c r="H182" s="11">
        <v>447</v>
      </c>
      <c r="I182" s="12">
        <v>480</v>
      </c>
      <c r="J182" s="13">
        <f t="shared" si="13"/>
        <v>1.0738255033557047</v>
      </c>
      <c r="K182" s="11">
        <v>286</v>
      </c>
      <c r="L182" s="12">
        <v>325</v>
      </c>
      <c r="M182" s="13">
        <f t="shared" si="15"/>
        <v>1.1363636363636365</v>
      </c>
      <c r="N182" s="14">
        <f t="shared" si="16"/>
        <v>1.5629370629370629</v>
      </c>
      <c r="O182" s="15">
        <f t="shared" si="17"/>
        <v>1.476923076923077</v>
      </c>
    </row>
    <row r="183" spans="1:15" x14ac:dyDescent="0.15">
      <c r="A183">
        <v>13</v>
      </c>
      <c r="B183" t="s">
        <v>922</v>
      </c>
      <c r="C183">
        <v>2138</v>
      </c>
      <c r="D183" s="10" t="s">
        <v>921</v>
      </c>
      <c r="E183" s="11">
        <v>295</v>
      </c>
      <c r="F183" s="12">
        <v>285</v>
      </c>
      <c r="G183" s="13">
        <f t="shared" si="14"/>
        <v>0.96610169491525422</v>
      </c>
      <c r="H183" s="11">
        <v>243</v>
      </c>
      <c r="I183" s="12">
        <v>222</v>
      </c>
      <c r="J183" s="13">
        <f t="shared" si="13"/>
        <v>0.9135802469135802</v>
      </c>
      <c r="K183" s="11">
        <v>242</v>
      </c>
      <c r="L183" s="12">
        <v>219</v>
      </c>
      <c r="M183" s="13">
        <f t="shared" si="15"/>
        <v>0.9049586776859504</v>
      </c>
      <c r="N183" s="14">
        <f t="shared" si="16"/>
        <v>1.0041322314049588</v>
      </c>
      <c r="O183" s="15">
        <f t="shared" si="17"/>
        <v>1.0136986301369864</v>
      </c>
    </row>
    <row r="184" spans="1:15" x14ac:dyDescent="0.15">
      <c r="A184">
        <v>13</v>
      </c>
      <c r="B184" t="s">
        <v>1032</v>
      </c>
      <c r="C184">
        <v>2198</v>
      </c>
      <c r="D184" s="10" t="s">
        <v>198</v>
      </c>
      <c r="E184" s="11">
        <v>85</v>
      </c>
      <c r="F184" s="12">
        <v>85</v>
      </c>
      <c r="G184" s="13">
        <f t="shared" si="14"/>
        <v>1</v>
      </c>
      <c r="H184" s="11">
        <v>106</v>
      </c>
      <c r="I184" s="12">
        <v>62</v>
      </c>
      <c r="J184" s="13">
        <f t="shared" si="13"/>
        <v>0.58490566037735847</v>
      </c>
      <c r="K184" s="11">
        <v>106</v>
      </c>
      <c r="L184" s="12">
        <v>61</v>
      </c>
      <c r="M184" s="13">
        <f t="shared" si="15"/>
        <v>0.57547169811320753</v>
      </c>
      <c r="N184" s="14">
        <f t="shared" si="16"/>
        <v>1</v>
      </c>
      <c r="O184" s="15">
        <f t="shared" si="17"/>
        <v>1.0163934426229508</v>
      </c>
    </row>
    <row r="185" spans="1:15" x14ac:dyDescent="0.15">
      <c r="A185">
        <v>13</v>
      </c>
      <c r="B185" t="s">
        <v>1155</v>
      </c>
      <c r="C185">
        <v>2302</v>
      </c>
      <c r="D185" s="10" t="s">
        <v>199</v>
      </c>
      <c r="E185" s="11">
        <v>100</v>
      </c>
      <c r="F185" s="12"/>
      <c r="G185" s="13" t="s">
        <v>750</v>
      </c>
      <c r="H185" s="11">
        <v>171</v>
      </c>
      <c r="I185" s="12">
        <v>144</v>
      </c>
      <c r="J185" s="13">
        <f t="shared" si="13"/>
        <v>0.84210526315789469</v>
      </c>
      <c r="K185" s="11">
        <v>171</v>
      </c>
      <c r="L185" s="12">
        <v>142</v>
      </c>
      <c r="M185" s="13">
        <f t="shared" si="15"/>
        <v>0.83040935672514615</v>
      </c>
      <c r="N185" s="14">
        <f t="shared" si="16"/>
        <v>1</v>
      </c>
      <c r="O185" s="15">
        <f t="shared" si="17"/>
        <v>1.0140845070422535</v>
      </c>
    </row>
    <row r="186" spans="1:15" x14ac:dyDescent="0.15">
      <c r="A186">
        <v>13</v>
      </c>
      <c r="B186" t="s">
        <v>1118</v>
      </c>
      <c r="C186">
        <v>2261</v>
      </c>
      <c r="D186" s="10" t="s">
        <v>200</v>
      </c>
      <c r="E186" s="11">
        <v>256</v>
      </c>
      <c r="F186" s="12">
        <v>256</v>
      </c>
      <c r="G186" s="13">
        <f t="shared" si="14"/>
        <v>1</v>
      </c>
      <c r="H186" s="11">
        <v>583</v>
      </c>
      <c r="I186" s="12">
        <v>583</v>
      </c>
      <c r="J186" s="13">
        <f t="shared" si="13"/>
        <v>1</v>
      </c>
      <c r="K186" s="11">
        <v>462</v>
      </c>
      <c r="L186" s="12">
        <v>470</v>
      </c>
      <c r="M186" s="13">
        <f t="shared" si="15"/>
        <v>1.0173160173160174</v>
      </c>
      <c r="N186" s="14">
        <f t="shared" si="16"/>
        <v>1.2619047619047619</v>
      </c>
      <c r="O186" s="15">
        <f t="shared" si="17"/>
        <v>1.2404255319148936</v>
      </c>
    </row>
    <row r="187" spans="1:15" x14ac:dyDescent="0.15">
      <c r="A187">
        <v>13</v>
      </c>
      <c r="B187" t="s">
        <v>1119</v>
      </c>
      <c r="C187">
        <v>2262</v>
      </c>
      <c r="D187" s="10" t="s">
        <v>491</v>
      </c>
      <c r="E187" s="11">
        <v>409</v>
      </c>
      <c r="F187" s="12">
        <v>361</v>
      </c>
      <c r="G187" s="13">
        <f t="shared" si="14"/>
        <v>0.88264058679706603</v>
      </c>
      <c r="H187" s="11">
        <v>255</v>
      </c>
      <c r="I187" s="12">
        <v>247</v>
      </c>
      <c r="J187" s="13">
        <f t="shared" si="13"/>
        <v>0.96862745098039216</v>
      </c>
      <c r="K187" s="11">
        <v>140</v>
      </c>
      <c r="L187" s="12">
        <v>137</v>
      </c>
      <c r="M187" s="13">
        <f t="shared" si="15"/>
        <v>0.97857142857142854</v>
      </c>
      <c r="N187" s="14">
        <f t="shared" si="16"/>
        <v>1.8214285714285714</v>
      </c>
      <c r="O187" s="15">
        <f t="shared" si="17"/>
        <v>1.802919708029197</v>
      </c>
    </row>
    <row r="188" spans="1:15" x14ac:dyDescent="0.15">
      <c r="A188">
        <v>13</v>
      </c>
      <c r="B188" t="s">
        <v>1121</v>
      </c>
      <c r="C188">
        <v>2264</v>
      </c>
      <c r="D188" s="10" t="s">
        <v>201</v>
      </c>
      <c r="E188" s="11">
        <v>220</v>
      </c>
      <c r="F188" s="12">
        <v>241</v>
      </c>
      <c r="G188" s="13">
        <f t="shared" si="14"/>
        <v>1.0954545454545455</v>
      </c>
      <c r="H188" s="11">
        <v>510</v>
      </c>
      <c r="I188" s="12">
        <v>497</v>
      </c>
      <c r="J188" s="13">
        <f t="shared" si="13"/>
        <v>0.97450980392156861</v>
      </c>
      <c r="K188" s="11">
        <v>336</v>
      </c>
      <c r="L188" s="12">
        <v>341</v>
      </c>
      <c r="M188" s="13">
        <f t="shared" si="15"/>
        <v>1.0148809523809523</v>
      </c>
      <c r="N188" s="14">
        <f t="shared" si="16"/>
        <v>1.5178571428571428</v>
      </c>
      <c r="O188" s="15">
        <f t="shared" si="17"/>
        <v>1.4574780058651027</v>
      </c>
    </row>
    <row r="189" spans="1:15" x14ac:dyDescent="0.15">
      <c r="A189">
        <v>13</v>
      </c>
      <c r="B189" t="s">
        <v>1120</v>
      </c>
      <c r="C189">
        <v>2263</v>
      </c>
      <c r="D189" s="10" t="s">
        <v>202</v>
      </c>
      <c r="E189" s="11">
        <v>85</v>
      </c>
      <c r="F189" s="12">
        <v>85</v>
      </c>
      <c r="G189" s="13">
        <f t="shared" si="14"/>
        <v>1</v>
      </c>
      <c r="H189" s="11">
        <v>84</v>
      </c>
      <c r="I189" s="12">
        <v>63</v>
      </c>
      <c r="J189" s="13">
        <f t="shared" si="13"/>
        <v>0.75</v>
      </c>
      <c r="K189" s="11">
        <v>82</v>
      </c>
      <c r="L189" s="12">
        <v>63</v>
      </c>
      <c r="M189" s="13">
        <f t="shared" si="15"/>
        <v>0.76829268292682928</v>
      </c>
      <c r="N189" s="14">
        <f t="shared" si="16"/>
        <v>1.024390243902439</v>
      </c>
      <c r="O189" s="15">
        <f t="shared" si="17"/>
        <v>1</v>
      </c>
    </row>
    <row r="190" spans="1:15" x14ac:dyDescent="0.15">
      <c r="A190">
        <v>13</v>
      </c>
      <c r="B190" t="s">
        <v>1122</v>
      </c>
      <c r="C190">
        <v>2265</v>
      </c>
      <c r="D190" s="10" t="s">
        <v>203</v>
      </c>
      <c r="E190" s="11">
        <v>224</v>
      </c>
      <c r="F190" s="12">
        <v>254</v>
      </c>
      <c r="G190" s="13">
        <f t="shared" si="14"/>
        <v>1.1339285714285714</v>
      </c>
      <c r="H190" s="11">
        <v>441</v>
      </c>
      <c r="I190" s="12">
        <v>465</v>
      </c>
      <c r="J190" s="13">
        <f t="shared" si="13"/>
        <v>1.0544217687074831</v>
      </c>
      <c r="K190" s="11">
        <v>298</v>
      </c>
      <c r="L190" s="12">
        <v>344</v>
      </c>
      <c r="M190" s="13">
        <f t="shared" si="15"/>
        <v>1.1543624161073827</v>
      </c>
      <c r="N190" s="14">
        <f t="shared" si="16"/>
        <v>1.4798657718120805</v>
      </c>
      <c r="O190" s="15">
        <f t="shared" si="17"/>
        <v>1.3517441860465116</v>
      </c>
    </row>
    <row r="191" spans="1:15" x14ac:dyDescent="0.15">
      <c r="A191">
        <v>13</v>
      </c>
      <c r="B191" t="s">
        <v>1012</v>
      </c>
      <c r="C191">
        <v>2185</v>
      </c>
      <c r="D191" s="10" t="s">
        <v>204</v>
      </c>
      <c r="E191" s="11">
        <v>205</v>
      </c>
      <c r="F191" s="12">
        <v>215</v>
      </c>
      <c r="G191" s="13">
        <f t="shared" si="14"/>
        <v>1.0487804878048781</v>
      </c>
      <c r="H191" s="11">
        <v>447</v>
      </c>
      <c r="I191" s="12">
        <v>286</v>
      </c>
      <c r="J191" s="13">
        <f t="shared" si="13"/>
        <v>0.63982102908277405</v>
      </c>
      <c r="K191" s="11">
        <v>441</v>
      </c>
      <c r="L191" s="12">
        <v>286</v>
      </c>
      <c r="M191" s="13">
        <f t="shared" si="15"/>
        <v>0.64852607709750565</v>
      </c>
      <c r="N191" s="14">
        <f t="shared" si="16"/>
        <v>1.0136054421768708</v>
      </c>
      <c r="O191" s="15">
        <f t="shared" si="17"/>
        <v>1</v>
      </c>
    </row>
    <row r="192" spans="1:15" x14ac:dyDescent="0.15">
      <c r="A192">
        <v>13</v>
      </c>
      <c r="B192" t="s">
        <v>1123</v>
      </c>
      <c r="C192">
        <v>2266</v>
      </c>
      <c r="D192" s="10" t="s">
        <v>205</v>
      </c>
      <c r="E192" s="11">
        <v>245</v>
      </c>
      <c r="F192" s="12">
        <v>245</v>
      </c>
      <c r="G192" s="13">
        <f t="shared" si="14"/>
        <v>1</v>
      </c>
      <c r="H192" s="11">
        <v>293</v>
      </c>
      <c r="I192" s="12">
        <v>285</v>
      </c>
      <c r="J192" s="13">
        <f t="shared" si="13"/>
        <v>0.97269624573378843</v>
      </c>
      <c r="K192" s="11">
        <v>293</v>
      </c>
      <c r="L192" s="12">
        <v>283</v>
      </c>
      <c r="M192" s="13">
        <f t="shared" si="15"/>
        <v>0.96587030716723554</v>
      </c>
      <c r="N192" s="14">
        <f t="shared" si="16"/>
        <v>1</v>
      </c>
      <c r="O192" s="15">
        <f t="shared" si="17"/>
        <v>1.0070671378091873</v>
      </c>
    </row>
    <row r="193" spans="1:15" x14ac:dyDescent="0.15">
      <c r="A193">
        <v>13</v>
      </c>
      <c r="B193" t="s">
        <v>1125</v>
      </c>
      <c r="C193">
        <v>2269</v>
      </c>
      <c r="D193" s="10" t="s">
        <v>208</v>
      </c>
      <c r="E193" s="11">
        <v>50</v>
      </c>
      <c r="F193" s="12">
        <v>55</v>
      </c>
      <c r="G193" s="13">
        <f t="shared" si="14"/>
        <v>1.1000000000000001</v>
      </c>
      <c r="H193" s="11">
        <v>75</v>
      </c>
      <c r="I193" s="12">
        <v>77</v>
      </c>
      <c r="J193" s="13">
        <f t="shared" si="13"/>
        <v>1.0266666666666666</v>
      </c>
      <c r="K193" s="11">
        <v>73</v>
      </c>
      <c r="L193" s="12">
        <v>76</v>
      </c>
      <c r="M193" s="13">
        <f t="shared" si="15"/>
        <v>1.0410958904109588</v>
      </c>
      <c r="N193" s="14">
        <f t="shared" si="16"/>
        <v>1.0273972602739727</v>
      </c>
      <c r="O193" s="15">
        <f t="shared" si="17"/>
        <v>1.013157894736842</v>
      </c>
    </row>
    <row r="194" spans="1:15" x14ac:dyDescent="0.15">
      <c r="A194">
        <v>13</v>
      </c>
      <c r="B194" t="s">
        <v>1131</v>
      </c>
      <c r="C194">
        <v>2275</v>
      </c>
      <c r="D194" s="10" t="s">
        <v>206</v>
      </c>
      <c r="E194" s="11">
        <v>829</v>
      </c>
      <c r="F194" s="12">
        <v>893</v>
      </c>
      <c r="G194" s="13">
        <f t="shared" si="14"/>
        <v>1.0772014475271412</v>
      </c>
      <c r="H194" s="11">
        <v>984</v>
      </c>
      <c r="I194" s="12">
        <v>940</v>
      </c>
      <c r="J194" s="13">
        <f t="shared" si="13"/>
        <v>0.95528455284552849</v>
      </c>
      <c r="K194" s="11">
        <v>920</v>
      </c>
      <c r="L194" s="12">
        <v>897</v>
      </c>
      <c r="M194" s="13">
        <f t="shared" si="15"/>
        <v>0.97499999999999998</v>
      </c>
      <c r="N194" s="14">
        <f t="shared" si="16"/>
        <v>1.0695652173913044</v>
      </c>
      <c r="O194" s="15">
        <f t="shared" si="17"/>
        <v>1.0479375696767002</v>
      </c>
    </row>
    <row r="195" spans="1:15" x14ac:dyDescent="0.15">
      <c r="A195">
        <v>13</v>
      </c>
      <c r="B195" t="s">
        <v>1124</v>
      </c>
      <c r="C195">
        <v>2267</v>
      </c>
      <c r="D195" s="10" t="s">
        <v>207</v>
      </c>
      <c r="E195" s="11">
        <v>1648</v>
      </c>
      <c r="F195" s="12">
        <v>1680</v>
      </c>
      <c r="G195" s="13">
        <f t="shared" si="14"/>
        <v>1.0194174757281553</v>
      </c>
      <c r="H195" s="11">
        <v>2812</v>
      </c>
      <c r="I195" s="12">
        <v>2643</v>
      </c>
      <c r="J195" s="13">
        <f t="shared" si="13"/>
        <v>0.93990042674253205</v>
      </c>
      <c r="K195" s="11">
        <v>2501</v>
      </c>
      <c r="L195" s="12">
        <v>2265</v>
      </c>
      <c r="M195" s="13">
        <f t="shared" si="15"/>
        <v>0.90563774490203919</v>
      </c>
      <c r="N195" s="14">
        <f t="shared" si="16"/>
        <v>1.1243502598960415</v>
      </c>
      <c r="O195" s="15">
        <f t="shared" si="17"/>
        <v>1.1668874172185431</v>
      </c>
    </row>
    <row r="196" spans="1:15" x14ac:dyDescent="0.15">
      <c r="A196">
        <v>13</v>
      </c>
      <c r="B196" t="s">
        <v>1126</v>
      </c>
      <c r="C196">
        <v>2270</v>
      </c>
      <c r="D196" s="10" t="s">
        <v>492</v>
      </c>
      <c r="E196" s="11">
        <v>41</v>
      </c>
      <c r="F196" s="12">
        <v>60</v>
      </c>
      <c r="G196" s="13">
        <f t="shared" si="14"/>
        <v>1.4634146341463414</v>
      </c>
      <c r="H196" s="11">
        <v>101</v>
      </c>
      <c r="I196" s="12">
        <v>27</v>
      </c>
      <c r="J196" s="13">
        <f t="shared" si="13"/>
        <v>0.26732673267326734</v>
      </c>
      <c r="K196" s="11">
        <v>87</v>
      </c>
      <c r="L196" s="12">
        <v>25</v>
      </c>
      <c r="M196" s="13">
        <f t="shared" si="15"/>
        <v>0.28735632183908044</v>
      </c>
      <c r="N196" s="14">
        <f t="shared" si="16"/>
        <v>1.1609195402298851</v>
      </c>
      <c r="O196" s="15">
        <f t="shared" si="17"/>
        <v>1.08</v>
      </c>
    </row>
    <row r="197" spans="1:15" x14ac:dyDescent="0.15">
      <c r="A197">
        <v>13</v>
      </c>
      <c r="B197" t="s">
        <v>1127</v>
      </c>
      <c r="C197">
        <v>2271</v>
      </c>
      <c r="D197" s="10" t="s">
        <v>209</v>
      </c>
      <c r="E197" s="11">
        <v>123</v>
      </c>
      <c r="F197" s="12">
        <v>115</v>
      </c>
      <c r="G197" s="13">
        <f t="shared" si="14"/>
        <v>0.93495934959349591</v>
      </c>
      <c r="H197" s="11">
        <v>222</v>
      </c>
      <c r="I197" s="12">
        <v>196</v>
      </c>
      <c r="J197" s="13">
        <f t="shared" si="13"/>
        <v>0.88288288288288286</v>
      </c>
      <c r="K197" s="11">
        <v>113</v>
      </c>
      <c r="L197" s="12">
        <v>99</v>
      </c>
      <c r="M197" s="13">
        <f t="shared" si="15"/>
        <v>0.87610619469026552</v>
      </c>
      <c r="N197" s="14">
        <f t="shared" si="16"/>
        <v>1.9646017699115044</v>
      </c>
      <c r="O197" s="15">
        <f t="shared" si="17"/>
        <v>1.9797979797979799</v>
      </c>
    </row>
    <row r="198" spans="1:15" x14ac:dyDescent="0.15">
      <c r="A198">
        <v>13</v>
      </c>
      <c r="B198" t="s">
        <v>1128</v>
      </c>
      <c r="C198">
        <v>2272</v>
      </c>
      <c r="D198" s="10" t="s">
        <v>210</v>
      </c>
      <c r="E198" s="11">
        <v>39</v>
      </c>
      <c r="F198" s="12">
        <v>43</v>
      </c>
      <c r="G198" s="13">
        <f t="shared" si="14"/>
        <v>1.1025641025641026</v>
      </c>
      <c r="H198" s="11">
        <v>41</v>
      </c>
      <c r="I198" s="12">
        <v>60</v>
      </c>
      <c r="J198" s="13">
        <f t="shared" si="13"/>
        <v>1.4634146341463414</v>
      </c>
      <c r="K198" s="11">
        <v>33</v>
      </c>
      <c r="L198" s="12">
        <v>42</v>
      </c>
      <c r="M198" s="13">
        <f t="shared" si="15"/>
        <v>1.2727272727272727</v>
      </c>
      <c r="N198" s="14">
        <f t="shared" si="16"/>
        <v>1.2424242424242424</v>
      </c>
      <c r="O198" s="15">
        <f t="shared" si="17"/>
        <v>1.4285714285714286</v>
      </c>
    </row>
    <row r="199" spans="1:15" x14ac:dyDescent="0.15">
      <c r="A199">
        <v>13</v>
      </c>
      <c r="B199" t="s">
        <v>1129</v>
      </c>
      <c r="C199">
        <v>2273</v>
      </c>
      <c r="D199" s="10" t="s">
        <v>211</v>
      </c>
      <c r="E199" s="11">
        <v>130</v>
      </c>
      <c r="F199" s="12">
        <v>153</v>
      </c>
      <c r="G199" s="13">
        <f t="shared" ref="G199:G260" si="18">+F199/E199</f>
        <v>1.176923076923077</v>
      </c>
      <c r="H199" s="11">
        <v>211</v>
      </c>
      <c r="I199" s="12">
        <v>181</v>
      </c>
      <c r="J199" s="13">
        <f t="shared" ref="J199:J260" si="19">+I199/H199</f>
        <v>0.85781990521327012</v>
      </c>
      <c r="K199" s="11">
        <v>206</v>
      </c>
      <c r="L199" s="12">
        <v>181</v>
      </c>
      <c r="M199" s="13">
        <f t="shared" si="15"/>
        <v>0.87864077669902918</v>
      </c>
      <c r="N199" s="14">
        <f t="shared" si="16"/>
        <v>1.0242718446601942</v>
      </c>
      <c r="O199" s="15">
        <f t="shared" si="17"/>
        <v>1</v>
      </c>
    </row>
    <row r="200" spans="1:15" x14ac:dyDescent="0.15">
      <c r="A200">
        <v>13</v>
      </c>
      <c r="B200" t="s">
        <v>1130</v>
      </c>
      <c r="C200">
        <v>2274</v>
      </c>
      <c r="D200" s="10" t="s">
        <v>493</v>
      </c>
      <c r="E200" s="11">
        <v>105</v>
      </c>
      <c r="F200" s="12">
        <v>105</v>
      </c>
      <c r="G200" s="13">
        <f t="shared" si="18"/>
        <v>1</v>
      </c>
      <c r="H200" s="11">
        <v>175</v>
      </c>
      <c r="I200" s="12">
        <v>133</v>
      </c>
      <c r="J200" s="13">
        <f t="shared" si="19"/>
        <v>0.76</v>
      </c>
      <c r="K200" s="11">
        <v>106</v>
      </c>
      <c r="L200" s="12">
        <v>98</v>
      </c>
      <c r="M200" s="13">
        <f t="shared" ref="M200:M261" si="20">+L200/K200</f>
        <v>0.92452830188679247</v>
      </c>
      <c r="N200" s="14">
        <f t="shared" ref="N200:N261" si="21">IFERROR(H200/K200, "－")</f>
        <v>1.6509433962264151</v>
      </c>
      <c r="O200" s="15">
        <f t="shared" ref="O200:O261" si="22">IFERROR(I200/L200, "－")</f>
        <v>1.3571428571428572</v>
      </c>
    </row>
    <row r="201" spans="1:15" x14ac:dyDescent="0.15">
      <c r="A201">
        <v>13</v>
      </c>
      <c r="B201" t="s">
        <v>1132</v>
      </c>
      <c r="C201">
        <v>2277</v>
      </c>
      <c r="D201" s="10" t="s">
        <v>212</v>
      </c>
      <c r="E201" s="11">
        <v>50</v>
      </c>
      <c r="F201" s="12">
        <v>45</v>
      </c>
      <c r="G201" s="13">
        <f t="shared" si="18"/>
        <v>0.9</v>
      </c>
      <c r="H201" s="11">
        <v>138</v>
      </c>
      <c r="I201" s="12">
        <v>106</v>
      </c>
      <c r="J201" s="13">
        <f t="shared" si="19"/>
        <v>0.76811594202898548</v>
      </c>
      <c r="K201" s="11">
        <v>137</v>
      </c>
      <c r="L201" s="12">
        <v>106</v>
      </c>
      <c r="M201" s="13">
        <f t="shared" si="20"/>
        <v>0.77372262773722633</v>
      </c>
      <c r="N201" s="14">
        <f t="shared" si="21"/>
        <v>1.0072992700729928</v>
      </c>
      <c r="O201" s="15">
        <f t="shared" si="22"/>
        <v>1</v>
      </c>
    </row>
    <row r="202" spans="1:15" x14ac:dyDescent="0.15">
      <c r="A202">
        <v>13</v>
      </c>
      <c r="B202" t="s">
        <v>1133</v>
      </c>
      <c r="C202">
        <v>2278</v>
      </c>
      <c r="D202" s="10" t="s">
        <v>213</v>
      </c>
      <c r="E202" s="11">
        <v>259</v>
      </c>
      <c r="F202" s="12">
        <v>266</v>
      </c>
      <c r="G202" s="13">
        <f t="shared" si="18"/>
        <v>1.027027027027027</v>
      </c>
      <c r="H202" s="11">
        <v>367</v>
      </c>
      <c r="I202" s="12">
        <v>315</v>
      </c>
      <c r="J202" s="13">
        <f t="shared" si="19"/>
        <v>0.85831062670299729</v>
      </c>
      <c r="K202" s="11">
        <v>360</v>
      </c>
      <c r="L202" s="12">
        <v>308</v>
      </c>
      <c r="M202" s="13">
        <f t="shared" si="20"/>
        <v>0.85555555555555551</v>
      </c>
      <c r="N202" s="14">
        <f t="shared" si="21"/>
        <v>1.0194444444444444</v>
      </c>
      <c r="O202" s="15">
        <f t="shared" si="22"/>
        <v>1.0227272727272727</v>
      </c>
    </row>
    <row r="203" spans="1:15" x14ac:dyDescent="0.15">
      <c r="A203">
        <v>13</v>
      </c>
      <c r="B203" t="s">
        <v>960</v>
      </c>
      <c r="C203">
        <v>2159</v>
      </c>
      <c r="D203" s="10" t="s">
        <v>214</v>
      </c>
      <c r="E203" s="11">
        <v>325</v>
      </c>
      <c r="F203" s="12">
        <v>325</v>
      </c>
      <c r="G203" s="13">
        <f t="shared" si="18"/>
        <v>1</v>
      </c>
      <c r="H203" s="11">
        <v>430</v>
      </c>
      <c r="I203" s="12">
        <v>455</v>
      </c>
      <c r="J203" s="13">
        <f t="shared" si="19"/>
        <v>1.058139534883721</v>
      </c>
      <c r="K203" s="11">
        <v>419</v>
      </c>
      <c r="L203" s="12">
        <v>444</v>
      </c>
      <c r="M203" s="13">
        <f t="shared" si="20"/>
        <v>1.0596658711217184</v>
      </c>
      <c r="N203" s="14">
        <f t="shared" si="21"/>
        <v>1.0262529832935561</v>
      </c>
      <c r="O203" s="15">
        <f t="shared" si="22"/>
        <v>1.0247747747747749</v>
      </c>
    </row>
    <row r="204" spans="1:15" x14ac:dyDescent="0.15">
      <c r="A204">
        <v>13</v>
      </c>
      <c r="B204" t="s">
        <v>1134</v>
      </c>
      <c r="C204">
        <v>2279</v>
      </c>
      <c r="D204" s="10" t="s">
        <v>215</v>
      </c>
      <c r="E204" s="11"/>
      <c r="F204" s="12"/>
      <c r="G204" s="13" t="s">
        <v>750</v>
      </c>
      <c r="H204" s="11">
        <v>2465</v>
      </c>
      <c r="I204" s="12">
        <v>2506</v>
      </c>
      <c r="J204" s="13">
        <f t="shared" si="19"/>
        <v>1.0166328600405679</v>
      </c>
      <c r="K204" s="11">
        <v>2465</v>
      </c>
      <c r="L204" s="12">
        <v>2506</v>
      </c>
      <c r="M204" s="13">
        <f t="shared" si="20"/>
        <v>1.0166328600405679</v>
      </c>
      <c r="N204" s="14">
        <f t="shared" si="21"/>
        <v>1</v>
      </c>
      <c r="O204" s="15">
        <f t="shared" si="22"/>
        <v>1</v>
      </c>
    </row>
    <row r="205" spans="1:15" x14ac:dyDescent="0.15">
      <c r="A205">
        <v>13</v>
      </c>
      <c r="B205" t="s">
        <v>1135</v>
      </c>
      <c r="C205">
        <v>2280</v>
      </c>
      <c r="D205" s="10" t="s">
        <v>494</v>
      </c>
      <c r="E205" s="11">
        <v>104</v>
      </c>
      <c r="F205" s="12">
        <v>104</v>
      </c>
      <c r="G205" s="13">
        <f t="shared" si="18"/>
        <v>1</v>
      </c>
      <c r="H205" s="11">
        <v>669</v>
      </c>
      <c r="I205" s="12">
        <v>645</v>
      </c>
      <c r="J205" s="13">
        <f t="shared" si="19"/>
        <v>0.9641255605381166</v>
      </c>
      <c r="K205" s="11">
        <v>164</v>
      </c>
      <c r="L205" s="12">
        <v>164</v>
      </c>
      <c r="M205" s="13">
        <f t="shared" si="20"/>
        <v>1</v>
      </c>
      <c r="N205" s="14">
        <f t="shared" si="21"/>
        <v>4.0792682926829267</v>
      </c>
      <c r="O205" s="15">
        <f t="shared" si="22"/>
        <v>3.9329268292682928</v>
      </c>
    </row>
    <row r="206" spans="1:15" x14ac:dyDescent="0.15">
      <c r="A206">
        <v>13</v>
      </c>
      <c r="B206" t="s">
        <v>1141</v>
      </c>
      <c r="C206">
        <v>2288</v>
      </c>
      <c r="D206" s="10" t="s">
        <v>495</v>
      </c>
      <c r="E206" s="11">
        <v>50</v>
      </c>
      <c r="F206" s="12">
        <v>50</v>
      </c>
      <c r="G206" s="13">
        <f t="shared" si="18"/>
        <v>1</v>
      </c>
      <c r="H206" s="11">
        <v>319</v>
      </c>
      <c r="I206" s="12">
        <v>359</v>
      </c>
      <c r="J206" s="13">
        <f t="shared" si="19"/>
        <v>1.1253918495297806</v>
      </c>
      <c r="K206" s="11">
        <v>132</v>
      </c>
      <c r="L206" s="12">
        <v>145</v>
      </c>
      <c r="M206" s="13">
        <f t="shared" si="20"/>
        <v>1.0984848484848484</v>
      </c>
      <c r="N206" s="14">
        <f t="shared" si="21"/>
        <v>2.4166666666666665</v>
      </c>
      <c r="O206" s="15">
        <f t="shared" si="22"/>
        <v>2.4758620689655171</v>
      </c>
    </row>
    <row r="207" spans="1:15" x14ac:dyDescent="0.15">
      <c r="A207">
        <v>13</v>
      </c>
      <c r="B207" t="s">
        <v>962</v>
      </c>
      <c r="C207">
        <v>2160</v>
      </c>
      <c r="D207" s="10" t="s">
        <v>221</v>
      </c>
      <c r="E207" s="11">
        <v>215</v>
      </c>
      <c r="F207" s="12">
        <v>225</v>
      </c>
      <c r="G207" s="13">
        <f t="shared" si="18"/>
        <v>1.0465116279069768</v>
      </c>
      <c r="H207" s="11">
        <v>761</v>
      </c>
      <c r="I207" s="12">
        <v>827</v>
      </c>
      <c r="J207" s="13">
        <f t="shared" si="19"/>
        <v>1.0867279894875164</v>
      </c>
      <c r="K207" s="11">
        <v>712</v>
      </c>
      <c r="L207" s="12">
        <v>789</v>
      </c>
      <c r="M207" s="13">
        <f t="shared" si="20"/>
        <v>1.1081460674157304</v>
      </c>
      <c r="N207" s="14">
        <f t="shared" si="21"/>
        <v>1.0688202247191012</v>
      </c>
      <c r="O207" s="15">
        <f t="shared" si="22"/>
        <v>1.0481622306717364</v>
      </c>
    </row>
    <row r="208" spans="1:15" x14ac:dyDescent="0.15">
      <c r="A208">
        <v>13</v>
      </c>
      <c r="B208" t="s">
        <v>1144</v>
      </c>
      <c r="C208">
        <v>2291</v>
      </c>
      <c r="D208" s="10" t="s">
        <v>223</v>
      </c>
      <c r="E208" s="11">
        <v>166</v>
      </c>
      <c r="F208" s="12">
        <v>146</v>
      </c>
      <c r="G208" s="13">
        <f t="shared" si="18"/>
        <v>0.87951807228915657</v>
      </c>
      <c r="H208" s="11">
        <v>214</v>
      </c>
      <c r="I208" s="12">
        <v>176</v>
      </c>
      <c r="J208" s="13">
        <f t="shared" si="19"/>
        <v>0.82242990654205606</v>
      </c>
      <c r="K208" s="11">
        <v>154</v>
      </c>
      <c r="L208" s="12">
        <v>134</v>
      </c>
      <c r="M208" s="13">
        <f t="shared" si="20"/>
        <v>0.87012987012987009</v>
      </c>
      <c r="N208" s="14">
        <f t="shared" si="21"/>
        <v>1.3896103896103895</v>
      </c>
      <c r="O208" s="15">
        <f t="shared" si="22"/>
        <v>1.3134328358208955</v>
      </c>
    </row>
    <row r="209" spans="1:15" x14ac:dyDescent="0.15">
      <c r="A209">
        <v>13</v>
      </c>
      <c r="B209" t="s">
        <v>1145</v>
      </c>
      <c r="C209">
        <v>2292</v>
      </c>
      <c r="D209" s="10" t="s">
        <v>224</v>
      </c>
      <c r="E209" s="11">
        <v>225</v>
      </c>
      <c r="F209" s="12">
        <v>225</v>
      </c>
      <c r="G209" s="13">
        <f t="shared" si="18"/>
        <v>1</v>
      </c>
      <c r="H209" s="11">
        <v>352</v>
      </c>
      <c r="I209" s="12">
        <v>322</v>
      </c>
      <c r="J209" s="13">
        <f t="shared" si="19"/>
        <v>0.91477272727272729</v>
      </c>
      <c r="K209" s="11">
        <v>351</v>
      </c>
      <c r="L209" s="12">
        <v>320</v>
      </c>
      <c r="M209" s="13">
        <f t="shared" si="20"/>
        <v>0.9116809116809117</v>
      </c>
      <c r="N209" s="14">
        <f t="shared" si="21"/>
        <v>1.0028490028490029</v>
      </c>
      <c r="O209" s="15">
        <f t="shared" si="22"/>
        <v>1.0062500000000001</v>
      </c>
    </row>
    <row r="210" spans="1:15" x14ac:dyDescent="0.15">
      <c r="A210">
        <v>13</v>
      </c>
      <c r="B210" t="s">
        <v>1146</v>
      </c>
      <c r="C210">
        <v>2293</v>
      </c>
      <c r="D210" s="10" t="s">
        <v>225</v>
      </c>
      <c r="E210" s="11">
        <v>1480</v>
      </c>
      <c r="F210" s="12">
        <v>1470</v>
      </c>
      <c r="G210" s="13">
        <f t="shared" si="18"/>
        <v>0.9932432432432432</v>
      </c>
      <c r="H210" s="11"/>
      <c r="I210" s="12"/>
      <c r="J210" s="13" t="s">
        <v>750</v>
      </c>
      <c r="K210" s="11">
        <v>1571</v>
      </c>
      <c r="L210" s="12">
        <v>1519</v>
      </c>
      <c r="M210" s="13">
        <f t="shared" si="20"/>
        <v>0.96690006365372372</v>
      </c>
      <c r="N210" s="14" t="s">
        <v>750</v>
      </c>
      <c r="O210" s="15" t="s">
        <v>750</v>
      </c>
    </row>
    <row r="211" spans="1:15" x14ac:dyDescent="0.15">
      <c r="A211">
        <v>14</v>
      </c>
      <c r="B211" t="s">
        <v>1157</v>
      </c>
      <c r="C211">
        <v>2304</v>
      </c>
      <c r="D211" s="10" t="s">
        <v>226</v>
      </c>
      <c r="E211" s="11">
        <v>123</v>
      </c>
      <c r="F211" s="12">
        <v>108</v>
      </c>
      <c r="G211" s="13">
        <f t="shared" si="18"/>
        <v>0.87804878048780488</v>
      </c>
      <c r="H211" s="11">
        <v>252</v>
      </c>
      <c r="I211" s="12">
        <v>382</v>
      </c>
      <c r="J211" s="13">
        <f t="shared" si="19"/>
        <v>1.5158730158730158</v>
      </c>
      <c r="K211" s="11">
        <v>177</v>
      </c>
      <c r="L211" s="12">
        <v>246</v>
      </c>
      <c r="M211" s="13">
        <f t="shared" si="20"/>
        <v>1.3898305084745763</v>
      </c>
      <c r="N211" s="14">
        <f t="shared" si="21"/>
        <v>1.423728813559322</v>
      </c>
      <c r="O211" s="15">
        <f t="shared" si="22"/>
        <v>1.5528455284552845</v>
      </c>
    </row>
    <row r="212" spans="1:15" x14ac:dyDescent="0.15">
      <c r="A212">
        <v>14</v>
      </c>
      <c r="B212" t="s">
        <v>1159</v>
      </c>
      <c r="C212">
        <v>2306</v>
      </c>
      <c r="D212" s="10" t="s">
        <v>227</v>
      </c>
      <c r="E212" s="11">
        <v>0</v>
      </c>
      <c r="F212" s="12">
        <v>0</v>
      </c>
      <c r="G212" s="13" t="s">
        <v>750</v>
      </c>
      <c r="H212" s="11">
        <v>37</v>
      </c>
      <c r="I212" s="12">
        <v>58</v>
      </c>
      <c r="J212" s="13">
        <f t="shared" si="19"/>
        <v>1.5675675675675675</v>
      </c>
      <c r="K212" s="11">
        <v>26</v>
      </c>
      <c r="L212" s="12">
        <v>33</v>
      </c>
      <c r="M212" s="13">
        <f t="shared" si="20"/>
        <v>1.2692307692307692</v>
      </c>
      <c r="N212" s="14">
        <f t="shared" si="21"/>
        <v>1.4230769230769231</v>
      </c>
      <c r="O212" s="15">
        <f t="shared" si="22"/>
        <v>1.7575757575757576</v>
      </c>
    </row>
    <row r="213" spans="1:15" x14ac:dyDescent="0.15">
      <c r="A213">
        <v>14</v>
      </c>
      <c r="B213" t="s">
        <v>1158</v>
      </c>
      <c r="C213">
        <v>2305</v>
      </c>
      <c r="D213" s="10" t="s">
        <v>228</v>
      </c>
      <c r="E213" s="11">
        <v>245</v>
      </c>
      <c r="F213" s="12">
        <v>190</v>
      </c>
      <c r="G213" s="13">
        <f t="shared" si="18"/>
        <v>0.77551020408163263</v>
      </c>
      <c r="H213" s="11">
        <v>36</v>
      </c>
      <c r="I213" s="12">
        <v>22</v>
      </c>
      <c r="J213" s="13">
        <f t="shared" si="19"/>
        <v>0.61111111111111116</v>
      </c>
      <c r="K213" s="11">
        <v>24</v>
      </c>
      <c r="L213" s="12">
        <v>16</v>
      </c>
      <c r="M213" s="13">
        <f t="shared" si="20"/>
        <v>0.66666666666666663</v>
      </c>
      <c r="N213" s="14">
        <f t="shared" si="21"/>
        <v>1.5</v>
      </c>
      <c r="O213" s="15">
        <f t="shared" si="22"/>
        <v>1.375</v>
      </c>
    </row>
    <row r="214" spans="1:15" x14ac:dyDescent="0.15">
      <c r="A214">
        <v>14</v>
      </c>
      <c r="B214" t="s">
        <v>1161</v>
      </c>
      <c r="C214">
        <v>2308</v>
      </c>
      <c r="D214" s="10" t="s">
        <v>229</v>
      </c>
      <c r="E214" s="11">
        <v>30</v>
      </c>
      <c r="F214" s="12">
        <v>30</v>
      </c>
      <c r="G214" s="13">
        <f t="shared" si="18"/>
        <v>1</v>
      </c>
      <c r="H214" s="11">
        <v>28</v>
      </c>
      <c r="I214" s="12">
        <v>25</v>
      </c>
      <c r="J214" s="13">
        <f t="shared" si="19"/>
        <v>0.8928571428571429</v>
      </c>
      <c r="K214" s="11">
        <v>25</v>
      </c>
      <c r="L214" s="12">
        <v>24</v>
      </c>
      <c r="M214" s="13">
        <f t="shared" si="20"/>
        <v>0.96</v>
      </c>
      <c r="N214" s="14">
        <f t="shared" si="21"/>
        <v>1.1200000000000001</v>
      </c>
      <c r="O214" s="15">
        <f t="shared" si="22"/>
        <v>1.0416666666666667</v>
      </c>
    </row>
    <row r="215" spans="1:15" x14ac:dyDescent="0.15">
      <c r="A215">
        <v>14</v>
      </c>
      <c r="B215" t="s">
        <v>1162</v>
      </c>
      <c r="C215">
        <v>2309</v>
      </c>
      <c r="D215" s="10" t="s">
        <v>230</v>
      </c>
      <c r="E215" s="11">
        <v>183</v>
      </c>
      <c r="F215" s="12">
        <v>183</v>
      </c>
      <c r="G215" s="13">
        <f t="shared" si="18"/>
        <v>1</v>
      </c>
      <c r="H215" s="11">
        <v>64</v>
      </c>
      <c r="I215" s="12">
        <v>64</v>
      </c>
      <c r="J215" s="13">
        <f t="shared" si="19"/>
        <v>1</v>
      </c>
      <c r="K215" s="11">
        <v>54</v>
      </c>
      <c r="L215" s="12">
        <v>62</v>
      </c>
      <c r="M215" s="13">
        <f t="shared" si="20"/>
        <v>1.1481481481481481</v>
      </c>
      <c r="N215" s="14">
        <f t="shared" si="21"/>
        <v>1.1851851851851851</v>
      </c>
      <c r="O215" s="15">
        <f t="shared" si="22"/>
        <v>1.032258064516129</v>
      </c>
    </row>
    <row r="216" spans="1:15" x14ac:dyDescent="0.15">
      <c r="A216">
        <v>14</v>
      </c>
      <c r="B216" t="s">
        <v>1160</v>
      </c>
      <c r="C216">
        <v>2307</v>
      </c>
      <c r="D216" s="10" t="s">
        <v>231</v>
      </c>
      <c r="E216" s="11">
        <v>957</v>
      </c>
      <c r="F216" s="12">
        <v>964</v>
      </c>
      <c r="G216" s="13">
        <f t="shared" si="18"/>
        <v>1.0073145245559039</v>
      </c>
      <c r="H216" s="11">
        <v>1589</v>
      </c>
      <c r="I216" s="12">
        <v>1380</v>
      </c>
      <c r="J216" s="13">
        <f t="shared" si="19"/>
        <v>0.868470736312146</v>
      </c>
      <c r="K216" s="11">
        <v>1589</v>
      </c>
      <c r="L216" s="12">
        <v>1379</v>
      </c>
      <c r="M216" s="13">
        <f t="shared" si="20"/>
        <v>0.86784140969162993</v>
      </c>
      <c r="N216" s="14">
        <f t="shared" si="21"/>
        <v>1</v>
      </c>
      <c r="O216" s="15">
        <f t="shared" si="22"/>
        <v>1.0007251631617113</v>
      </c>
    </row>
    <row r="217" spans="1:15" x14ac:dyDescent="0.15">
      <c r="A217">
        <v>14</v>
      </c>
      <c r="B217" t="s">
        <v>1164</v>
      </c>
      <c r="C217">
        <v>2311</v>
      </c>
      <c r="D217" s="10" t="s">
        <v>232</v>
      </c>
      <c r="E217" s="11">
        <v>435</v>
      </c>
      <c r="F217" s="12">
        <v>434</v>
      </c>
      <c r="G217" s="13">
        <f t="shared" si="18"/>
        <v>0.99770114942528731</v>
      </c>
      <c r="H217" s="11">
        <v>366</v>
      </c>
      <c r="I217" s="12">
        <v>364</v>
      </c>
      <c r="J217" s="13">
        <f t="shared" si="19"/>
        <v>0.99453551912568305</v>
      </c>
      <c r="K217" s="11">
        <v>363</v>
      </c>
      <c r="L217" s="12">
        <v>364</v>
      </c>
      <c r="M217" s="13">
        <f t="shared" si="20"/>
        <v>1.002754820936639</v>
      </c>
      <c r="N217" s="14">
        <f t="shared" si="21"/>
        <v>1.0082644628099173</v>
      </c>
      <c r="O217" s="15">
        <f t="shared" si="22"/>
        <v>1</v>
      </c>
    </row>
    <row r="218" spans="1:15" x14ac:dyDescent="0.15">
      <c r="A218">
        <v>14</v>
      </c>
      <c r="B218" t="s">
        <v>1192</v>
      </c>
      <c r="C218">
        <v>2341</v>
      </c>
      <c r="D218" s="10" t="s">
        <v>233</v>
      </c>
      <c r="E218" s="11">
        <v>175</v>
      </c>
      <c r="F218" s="12">
        <v>170</v>
      </c>
      <c r="G218" s="13">
        <f t="shared" si="18"/>
        <v>0.97142857142857142</v>
      </c>
      <c r="H218" s="11">
        <v>191</v>
      </c>
      <c r="I218" s="12">
        <v>142</v>
      </c>
      <c r="J218" s="13">
        <f t="shared" si="19"/>
        <v>0.74345549738219896</v>
      </c>
      <c r="K218" s="11">
        <v>145</v>
      </c>
      <c r="L218" s="12">
        <v>124</v>
      </c>
      <c r="M218" s="13">
        <f t="shared" si="20"/>
        <v>0.85517241379310349</v>
      </c>
      <c r="N218" s="14">
        <f t="shared" si="21"/>
        <v>1.3172413793103448</v>
      </c>
      <c r="O218" s="15">
        <f t="shared" si="22"/>
        <v>1.1451612903225807</v>
      </c>
    </row>
    <row r="219" spans="1:15" x14ac:dyDescent="0.15">
      <c r="A219">
        <v>14</v>
      </c>
      <c r="B219" t="s">
        <v>1193</v>
      </c>
      <c r="C219">
        <v>2342</v>
      </c>
      <c r="D219" s="10" t="s">
        <v>496</v>
      </c>
      <c r="E219" s="11">
        <v>45</v>
      </c>
      <c r="F219" s="12">
        <v>45</v>
      </c>
      <c r="G219" s="13">
        <f t="shared" si="18"/>
        <v>1</v>
      </c>
      <c r="H219" s="11">
        <v>55</v>
      </c>
      <c r="I219" s="12">
        <v>28</v>
      </c>
      <c r="J219" s="13">
        <f t="shared" si="19"/>
        <v>0.50909090909090904</v>
      </c>
      <c r="K219" s="11">
        <v>50</v>
      </c>
      <c r="L219" s="12">
        <v>28</v>
      </c>
      <c r="M219" s="13">
        <f t="shared" si="20"/>
        <v>0.56000000000000005</v>
      </c>
      <c r="N219" s="14">
        <f t="shared" si="21"/>
        <v>1.1000000000000001</v>
      </c>
      <c r="O219" s="15">
        <f t="shared" si="22"/>
        <v>1</v>
      </c>
    </row>
    <row r="220" spans="1:15" x14ac:dyDescent="0.15">
      <c r="A220">
        <v>14</v>
      </c>
      <c r="B220" t="s">
        <v>1163</v>
      </c>
      <c r="C220">
        <v>2310</v>
      </c>
      <c r="D220" s="10" t="s">
        <v>234</v>
      </c>
      <c r="E220" s="11">
        <v>100</v>
      </c>
      <c r="F220" s="12">
        <v>130</v>
      </c>
      <c r="G220" s="13">
        <f t="shared" si="18"/>
        <v>1.3</v>
      </c>
      <c r="H220" s="11">
        <v>148</v>
      </c>
      <c r="I220" s="12">
        <v>136</v>
      </c>
      <c r="J220" s="13">
        <f t="shared" si="19"/>
        <v>0.91891891891891897</v>
      </c>
      <c r="K220" s="11">
        <v>146</v>
      </c>
      <c r="L220" s="12">
        <v>135</v>
      </c>
      <c r="M220" s="13">
        <f t="shared" si="20"/>
        <v>0.92465753424657537</v>
      </c>
      <c r="N220" s="14">
        <f t="shared" si="21"/>
        <v>1.0136986301369864</v>
      </c>
      <c r="O220" s="15">
        <f t="shared" si="22"/>
        <v>1.0074074074074073</v>
      </c>
    </row>
    <row r="221" spans="1:15" x14ac:dyDescent="0.15">
      <c r="A221">
        <v>14</v>
      </c>
      <c r="B221" t="s">
        <v>1166</v>
      </c>
      <c r="C221">
        <v>2313</v>
      </c>
      <c r="D221" s="10" t="s">
        <v>235</v>
      </c>
      <c r="E221" s="11">
        <v>75</v>
      </c>
      <c r="F221" s="12">
        <v>80</v>
      </c>
      <c r="G221" s="13">
        <f t="shared" si="18"/>
        <v>1.0666666666666667</v>
      </c>
      <c r="H221" s="11">
        <v>83</v>
      </c>
      <c r="I221" s="12">
        <v>66</v>
      </c>
      <c r="J221" s="13">
        <f t="shared" si="19"/>
        <v>0.79518072289156627</v>
      </c>
      <c r="K221" s="11">
        <v>82</v>
      </c>
      <c r="L221" s="12">
        <v>66</v>
      </c>
      <c r="M221" s="13">
        <f t="shared" si="20"/>
        <v>0.80487804878048785</v>
      </c>
      <c r="N221" s="14">
        <f t="shared" si="21"/>
        <v>1.0121951219512195</v>
      </c>
      <c r="O221" s="15">
        <f t="shared" si="22"/>
        <v>1</v>
      </c>
    </row>
    <row r="222" spans="1:15" x14ac:dyDescent="0.15">
      <c r="A222">
        <v>14</v>
      </c>
      <c r="B222" t="s">
        <v>1167</v>
      </c>
      <c r="C222">
        <v>2314</v>
      </c>
      <c r="D222" s="10" t="s">
        <v>497</v>
      </c>
      <c r="E222" s="11">
        <v>30</v>
      </c>
      <c r="F222" s="12">
        <v>32</v>
      </c>
      <c r="G222" s="13">
        <f t="shared" si="18"/>
        <v>1.0666666666666667</v>
      </c>
      <c r="H222" s="11">
        <v>30</v>
      </c>
      <c r="I222" s="12">
        <v>78</v>
      </c>
      <c r="J222" s="13">
        <f t="shared" si="19"/>
        <v>2.6</v>
      </c>
      <c r="K222" s="11">
        <v>16</v>
      </c>
      <c r="L222" s="12">
        <v>32</v>
      </c>
      <c r="M222" s="13">
        <f t="shared" si="20"/>
        <v>2</v>
      </c>
      <c r="N222" s="14">
        <f t="shared" si="21"/>
        <v>1.875</v>
      </c>
      <c r="O222" s="15">
        <f t="shared" si="22"/>
        <v>2.4375</v>
      </c>
    </row>
    <row r="223" spans="1:15" x14ac:dyDescent="0.15">
      <c r="A223">
        <v>14</v>
      </c>
      <c r="B223" t="s">
        <v>1168</v>
      </c>
      <c r="C223">
        <v>2315</v>
      </c>
      <c r="D223" s="10" t="s">
        <v>236</v>
      </c>
      <c r="E223" s="11">
        <v>110</v>
      </c>
      <c r="F223" s="12">
        <v>135</v>
      </c>
      <c r="G223" s="13">
        <f t="shared" si="18"/>
        <v>1.2272727272727273</v>
      </c>
      <c r="H223" s="11">
        <v>150</v>
      </c>
      <c r="I223" s="12">
        <v>99</v>
      </c>
      <c r="J223" s="13">
        <f t="shared" si="19"/>
        <v>0.66</v>
      </c>
      <c r="K223" s="11">
        <v>150</v>
      </c>
      <c r="L223" s="12">
        <v>99</v>
      </c>
      <c r="M223" s="13">
        <f t="shared" si="20"/>
        <v>0.66</v>
      </c>
      <c r="N223" s="14">
        <f t="shared" si="21"/>
        <v>1</v>
      </c>
      <c r="O223" s="15">
        <f t="shared" si="22"/>
        <v>1</v>
      </c>
    </row>
    <row r="224" spans="1:15" x14ac:dyDescent="0.15">
      <c r="A224">
        <v>14</v>
      </c>
      <c r="B224" t="s">
        <v>1169</v>
      </c>
      <c r="C224">
        <v>2316</v>
      </c>
      <c r="D224" s="10" t="s">
        <v>237</v>
      </c>
      <c r="E224" s="11">
        <v>109</v>
      </c>
      <c r="F224" s="12">
        <v>121</v>
      </c>
      <c r="G224" s="13">
        <f t="shared" si="18"/>
        <v>1.1100917431192661</v>
      </c>
      <c r="H224" s="11">
        <v>204</v>
      </c>
      <c r="I224" s="12">
        <v>181</v>
      </c>
      <c r="J224" s="13">
        <f t="shared" si="19"/>
        <v>0.88725490196078427</v>
      </c>
      <c r="K224" s="11">
        <v>204</v>
      </c>
      <c r="L224" s="12">
        <v>181</v>
      </c>
      <c r="M224" s="13">
        <f t="shared" si="20"/>
        <v>0.88725490196078427</v>
      </c>
      <c r="N224" s="14">
        <f t="shared" si="21"/>
        <v>1</v>
      </c>
      <c r="O224" s="15">
        <f t="shared" si="22"/>
        <v>1</v>
      </c>
    </row>
    <row r="225" spans="1:15" x14ac:dyDescent="0.15">
      <c r="A225">
        <v>14</v>
      </c>
      <c r="B225" t="s">
        <v>1171</v>
      </c>
      <c r="C225">
        <v>2318</v>
      </c>
      <c r="D225" s="10" t="s">
        <v>238</v>
      </c>
      <c r="E225" s="11">
        <v>110</v>
      </c>
      <c r="F225" s="12">
        <v>125</v>
      </c>
      <c r="G225" s="13">
        <f t="shared" si="18"/>
        <v>1.1363636363636365</v>
      </c>
      <c r="H225" s="11">
        <v>186</v>
      </c>
      <c r="I225" s="12">
        <v>150</v>
      </c>
      <c r="J225" s="13">
        <f t="shared" si="19"/>
        <v>0.80645161290322576</v>
      </c>
      <c r="K225" s="11">
        <v>184</v>
      </c>
      <c r="L225" s="12">
        <v>148</v>
      </c>
      <c r="M225" s="13">
        <f t="shared" si="20"/>
        <v>0.80434782608695654</v>
      </c>
      <c r="N225" s="14">
        <f t="shared" si="21"/>
        <v>1.0108695652173914</v>
      </c>
      <c r="O225" s="15">
        <f t="shared" si="22"/>
        <v>1.0135135135135136</v>
      </c>
    </row>
    <row r="226" spans="1:15" x14ac:dyDescent="0.15">
      <c r="A226">
        <v>14</v>
      </c>
      <c r="B226" t="s">
        <v>1170</v>
      </c>
      <c r="C226">
        <v>2317</v>
      </c>
      <c r="D226" s="10" t="s">
        <v>239</v>
      </c>
      <c r="E226" s="11">
        <v>126</v>
      </c>
      <c r="F226" s="12">
        <v>140</v>
      </c>
      <c r="G226" s="13">
        <f t="shared" si="18"/>
        <v>1.1111111111111112</v>
      </c>
      <c r="H226" s="11">
        <v>184</v>
      </c>
      <c r="I226" s="12">
        <v>220</v>
      </c>
      <c r="J226" s="13">
        <f t="shared" si="19"/>
        <v>1.1956521739130435</v>
      </c>
      <c r="K226" s="11">
        <v>182</v>
      </c>
      <c r="L226" s="12">
        <v>210</v>
      </c>
      <c r="M226" s="13">
        <f t="shared" si="20"/>
        <v>1.1538461538461537</v>
      </c>
      <c r="N226" s="14">
        <f t="shared" si="21"/>
        <v>1.0109890109890109</v>
      </c>
      <c r="O226" s="15">
        <f t="shared" si="22"/>
        <v>1.0476190476190477</v>
      </c>
    </row>
    <row r="227" spans="1:15" x14ac:dyDescent="0.15">
      <c r="A227">
        <v>14</v>
      </c>
      <c r="B227" t="s">
        <v>1180</v>
      </c>
      <c r="C227">
        <v>2328</v>
      </c>
      <c r="D227" s="10" t="s">
        <v>1179</v>
      </c>
      <c r="E227" s="11">
        <v>15</v>
      </c>
      <c r="F227" s="12">
        <v>15</v>
      </c>
      <c r="G227" s="13">
        <f t="shared" si="18"/>
        <v>1</v>
      </c>
      <c r="H227" s="11"/>
      <c r="I227" s="12"/>
      <c r="J227" s="13" t="s">
        <v>750</v>
      </c>
      <c r="K227" s="11"/>
      <c r="L227" s="12"/>
      <c r="M227" s="13" t="s">
        <v>750</v>
      </c>
      <c r="N227" s="14" t="str">
        <f t="shared" si="21"/>
        <v>－</v>
      </c>
      <c r="O227" s="15" t="str">
        <f t="shared" si="22"/>
        <v>－</v>
      </c>
    </row>
    <row r="228" spans="1:15" x14ac:dyDescent="0.15">
      <c r="A228">
        <v>14</v>
      </c>
      <c r="B228" t="s">
        <v>1181</v>
      </c>
      <c r="C228">
        <v>2329</v>
      </c>
      <c r="D228" s="10" t="s">
        <v>243</v>
      </c>
      <c r="E228" s="11">
        <v>75</v>
      </c>
      <c r="F228" s="12">
        <v>80</v>
      </c>
      <c r="G228" s="13">
        <f t="shared" si="18"/>
        <v>1.0666666666666667</v>
      </c>
      <c r="H228" s="11">
        <v>112</v>
      </c>
      <c r="I228" s="12">
        <v>66</v>
      </c>
      <c r="J228" s="13">
        <f t="shared" si="19"/>
        <v>0.5892857142857143</v>
      </c>
      <c r="K228" s="11">
        <v>109</v>
      </c>
      <c r="L228" s="12">
        <v>66</v>
      </c>
      <c r="M228" s="13">
        <f t="shared" si="20"/>
        <v>0.60550458715596334</v>
      </c>
      <c r="N228" s="14">
        <f t="shared" si="21"/>
        <v>1.0275229357798166</v>
      </c>
      <c r="O228" s="15">
        <f t="shared" si="22"/>
        <v>1</v>
      </c>
    </row>
    <row r="229" spans="1:15" x14ac:dyDescent="0.15">
      <c r="A229">
        <v>14</v>
      </c>
      <c r="B229" t="s">
        <v>1177</v>
      </c>
      <c r="C229">
        <v>2325</v>
      </c>
      <c r="D229" s="10" t="s">
        <v>244</v>
      </c>
      <c r="E229" s="11">
        <v>80</v>
      </c>
      <c r="F229" s="12">
        <v>80</v>
      </c>
      <c r="G229" s="13">
        <f t="shared" si="18"/>
        <v>1</v>
      </c>
      <c r="H229" s="11">
        <v>113</v>
      </c>
      <c r="I229" s="12">
        <v>73</v>
      </c>
      <c r="J229" s="13">
        <f t="shared" si="19"/>
        <v>0.64601769911504425</v>
      </c>
      <c r="K229" s="11">
        <v>109</v>
      </c>
      <c r="L229" s="12">
        <v>72</v>
      </c>
      <c r="M229" s="13">
        <f t="shared" si="20"/>
        <v>0.66055045871559637</v>
      </c>
      <c r="N229" s="14">
        <f t="shared" si="21"/>
        <v>1.036697247706422</v>
      </c>
      <c r="O229" s="15">
        <f t="shared" si="22"/>
        <v>1.0138888888888888</v>
      </c>
    </row>
    <row r="230" spans="1:15" x14ac:dyDescent="0.15">
      <c r="A230">
        <v>14</v>
      </c>
      <c r="B230" t="s">
        <v>1175</v>
      </c>
      <c r="C230">
        <v>2323</v>
      </c>
      <c r="D230" s="10" t="s">
        <v>245</v>
      </c>
      <c r="E230" s="11">
        <v>128</v>
      </c>
      <c r="F230" s="12">
        <v>137</v>
      </c>
      <c r="G230" s="13">
        <f t="shared" si="18"/>
        <v>1.0703125</v>
      </c>
      <c r="H230" s="11">
        <v>187</v>
      </c>
      <c r="I230" s="12">
        <v>114</v>
      </c>
      <c r="J230" s="13">
        <f t="shared" si="19"/>
        <v>0.60962566844919786</v>
      </c>
      <c r="K230" s="11">
        <v>183</v>
      </c>
      <c r="L230" s="12">
        <v>111</v>
      </c>
      <c r="M230" s="13">
        <f t="shared" si="20"/>
        <v>0.60655737704918034</v>
      </c>
      <c r="N230" s="14">
        <f t="shared" si="21"/>
        <v>1.0218579234972678</v>
      </c>
      <c r="O230" s="15">
        <f t="shared" si="22"/>
        <v>1.027027027027027</v>
      </c>
    </row>
    <row r="231" spans="1:15" x14ac:dyDescent="0.15">
      <c r="A231">
        <v>15</v>
      </c>
      <c r="B231" t="s">
        <v>1184</v>
      </c>
      <c r="C231">
        <v>2332</v>
      </c>
      <c r="D231" s="10" t="s">
        <v>246</v>
      </c>
      <c r="E231" s="11">
        <v>54</v>
      </c>
      <c r="F231" s="12">
        <v>54</v>
      </c>
      <c r="G231" s="13">
        <f t="shared" si="18"/>
        <v>1</v>
      </c>
      <c r="H231" s="11">
        <v>108</v>
      </c>
      <c r="I231" s="12">
        <v>54</v>
      </c>
      <c r="J231" s="13">
        <f t="shared" si="19"/>
        <v>0.5</v>
      </c>
      <c r="K231" s="11">
        <v>105</v>
      </c>
      <c r="L231" s="12">
        <v>54</v>
      </c>
      <c r="M231" s="13">
        <f t="shared" si="20"/>
        <v>0.51428571428571423</v>
      </c>
      <c r="N231" s="14">
        <f t="shared" si="21"/>
        <v>1.0285714285714285</v>
      </c>
      <c r="O231" s="15">
        <f t="shared" si="22"/>
        <v>1</v>
      </c>
    </row>
    <row r="232" spans="1:15" x14ac:dyDescent="0.15">
      <c r="A232">
        <v>15</v>
      </c>
      <c r="B232" t="s">
        <v>1183</v>
      </c>
      <c r="C232">
        <v>2331</v>
      </c>
      <c r="D232" s="10" t="s">
        <v>247</v>
      </c>
      <c r="E232" s="11">
        <v>60</v>
      </c>
      <c r="F232" s="12">
        <v>60</v>
      </c>
      <c r="G232" s="13">
        <f t="shared" si="18"/>
        <v>1</v>
      </c>
      <c r="H232" s="11">
        <v>49</v>
      </c>
      <c r="I232" s="12">
        <v>43</v>
      </c>
      <c r="J232" s="13">
        <f t="shared" si="19"/>
        <v>0.87755102040816324</v>
      </c>
      <c r="K232" s="11">
        <v>48</v>
      </c>
      <c r="L232" s="12">
        <v>42</v>
      </c>
      <c r="M232" s="13">
        <f t="shared" si="20"/>
        <v>0.875</v>
      </c>
      <c r="N232" s="14">
        <f t="shared" si="21"/>
        <v>1.0208333333333333</v>
      </c>
      <c r="O232" s="15">
        <f t="shared" si="22"/>
        <v>1.0238095238095237</v>
      </c>
    </row>
    <row r="233" spans="1:15" x14ac:dyDescent="0.15">
      <c r="A233">
        <v>15</v>
      </c>
      <c r="B233" t="s">
        <v>1196</v>
      </c>
      <c r="C233">
        <v>2347</v>
      </c>
      <c r="D233" s="10" t="s">
        <v>248</v>
      </c>
      <c r="E233" s="11">
        <v>35</v>
      </c>
      <c r="F233" s="12">
        <v>35</v>
      </c>
      <c r="G233" s="13">
        <f t="shared" si="18"/>
        <v>1</v>
      </c>
      <c r="H233" s="11">
        <v>18</v>
      </c>
      <c r="I233" s="12">
        <v>21</v>
      </c>
      <c r="J233" s="13">
        <f t="shared" si="19"/>
        <v>1.1666666666666667</v>
      </c>
      <c r="K233" s="11">
        <v>18</v>
      </c>
      <c r="L233" s="12">
        <v>21</v>
      </c>
      <c r="M233" s="13">
        <f t="shared" si="20"/>
        <v>1.1666666666666667</v>
      </c>
      <c r="N233" s="14">
        <f t="shared" si="21"/>
        <v>1</v>
      </c>
      <c r="O233" s="15">
        <f t="shared" si="22"/>
        <v>1</v>
      </c>
    </row>
    <row r="234" spans="1:15" x14ac:dyDescent="0.15">
      <c r="A234">
        <v>15</v>
      </c>
      <c r="B234" t="s">
        <v>1182</v>
      </c>
      <c r="C234">
        <v>2330</v>
      </c>
      <c r="D234" s="10" t="s">
        <v>249</v>
      </c>
      <c r="E234" s="11">
        <v>97</v>
      </c>
      <c r="F234" s="12">
        <v>116</v>
      </c>
      <c r="G234" s="13">
        <f t="shared" si="18"/>
        <v>1.1958762886597938</v>
      </c>
      <c r="H234" s="11">
        <v>146</v>
      </c>
      <c r="I234" s="12">
        <v>150</v>
      </c>
      <c r="J234" s="13">
        <f t="shared" si="19"/>
        <v>1.0273972602739727</v>
      </c>
      <c r="K234" s="11">
        <v>100</v>
      </c>
      <c r="L234" s="12">
        <v>122</v>
      </c>
      <c r="M234" s="13">
        <f t="shared" si="20"/>
        <v>1.22</v>
      </c>
      <c r="N234" s="14">
        <f t="shared" si="21"/>
        <v>1.46</v>
      </c>
      <c r="O234" s="15">
        <f t="shared" si="22"/>
        <v>1.2295081967213115</v>
      </c>
    </row>
    <row r="235" spans="1:15" x14ac:dyDescent="0.15">
      <c r="A235">
        <v>15</v>
      </c>
      <c r="B235" t="s">
        <v>1188</v>
      </c>
      <c r="C235">
        <v>2336</v>
      </c>
      <c r="D235" s="10" t="s">
        <v>250</v>
      </c>
      <c r="E235" s="11">
        <v>75</v>
      </c>
      <c r="F235" s="12">
        <v>75</v>
      </c>
      <c r="G235" s="13">
        <f t="shared" si="18"/>
        <v>1</v>
      </c>
      <c r="H235" s="11">
        <v>84</v>
      </c>
      <c r="I235" s="12">
        <v>82</v>
      </c>
      <c r="J235" s="13">
        <f t="shared" si="19"/>
        <v>0.97619047619047616</v>
      </c>
      <c r="K235" s="11">
        <v>84</v>
      </c>
      <c r="L235" s="12">
        <v>82</v>
      </c>
      <c r="M235" s="13">
        <f t="shared" si="20"/>
        <v>0.97619047619047616</v>
      </c>
      <c r="N235" s="14">
        <f t="shared" si="21"/>
        <v>1</v>
      </c>
      <c r="O235" s="15">
        <f t="shared" si="22"/>
        <v>1</v>
      </c>
    </row>
    <row r="236" spans="1:15" x14ac:dyDescent="0.15">
      <c r="A236">
        <v>15</v>
      </c>
      <c r="B236" t="s">
        <v>1190</v>
      </c>
      <c r="C236">
        <v>2338</v>
      </c>
      <c r="D236" s="10" t="s">
        <v>251</v>
      </c>
      <c r="E236" s="11">
        <v>70</v>
      </c>
      <c r="F236" s="12">
        <v>83</v>
      </c>
      <c r="G236" s="13">
        <f t="shared" si="18"/>
        <v>1.1857142857142857</v>
      </c>
      <c r="H236" s="11">
        <v>85</v>
      </c>
      <c r="I236" s="12">
        <v>80</v>
      </c>
      <c r="J236" s="13">
        <f t="shared" si="19"/>
        <v>0.94117647058823528</v>
      </c>
      <c r="K236" s="11">
        <v>71</v>
      </c>
      <c r="L236" s="12">
        <v>76</v>
      </c>
      <c r="M236" s="13">
        <f t="shared" si="20"/>
        <v>1.0704225352112675</v>
      </c>
      <c r="N236" s="14">
        <f t="shared" si="21"/>
        <v>1.1971830985915493</v>
      </c>
      <c r="O236" s="15">
        <f t="shared" si="22"/>
        <v>1.0526315789473684</v>
      </c>
    </row>
    <row r="237" spans="1:15" x14ac:dyDescent="0.15">
      <c r="A237">
        <v>15</v>
      </c>
      <c r="B237" t="s">
        <v>1189</v>
      </c>
      <c r="C237">
        <v>2337</v>
      </c>
      <c r="D237" s="10" t="s">
        <v>498</v>
      </c>
      <c r="E237" s="11">
        <v>95</v>
      </c>
      <c r="F237" s="12">
        <v>95</v>
      </c>
      <c r="G237" s="13">
        <f t="shared" si="18"/>
        <v>1</v>
      </c>
      <c r="H237" s="11">
        <v>234</v>
      </c>
      <c r="I237" s="12">
        <v>235</v>
      </c>
      <c r="J237" s="13">
        <f t="shared" si="19"/>
        <v>1.0042735042735043</v>
      </c>
      <c r="K237" s="11">
        <v>220</v>
      </c>
      <c r="L237" s="12">
        <v>222</v>
      </c>
      <c r="M237" s="13">
        <f t="shared" si="20"/>
        <v>1.009090909090909</v>
      </c>
      <c r="N237" s="14">
        <f t="shared" si="21"/>
        <v>1.0636363636363637</v>
      </c>
      <c r="O237" s="15">
        <f t="shared" si="22"/>
        <v>1.0585585585585586</v>
      </c>
    </row>
    <row r="238" spans="1:15" x14ac:dyDescent="0.15">
      <c r="A238">
        <v>15</v>
      </c>
      <c r="B238" t="s">
        <v>1185</v>
      </c>
      <c r="C238">
        <v>2333</v>
      </c>
      <c r="D238" s="10" t="s">
        <v>252</v>
      </c>
      <c r="E238" s="11">
        <v>66</v>
      </c>
      <c r="F238" s="12">
        <v>76</v>
      </c>
      <c r="G238" s="13">
        <f t="shared" si="18"/>
        <v>1.1515151515151516</v>
      </c>
      <c r="H238" s="11">
        <v>28</v>
      </c>
      <c r="I238" s="12">
        <v>57</v>
      </c>
      <c r="J238" s="13">
        <f t="shared" si="19"/>
        <v>2.0357142857142856</v>
      </c>
      <c r="K238" s="11">
        <v>28</v>
      </c>
      <c r="L238" s="12">
        <v>56</v>
      </c>
      <c r="M238" s="13">
        <f t="shared" si="20"/>
        <v>2</v>
      </c>
      <c r="N238" s="14">
        <f t="shared" si="21"/>
        <v>1</v>
      </c>
      <c r="O238" s="15">
        <f t="shared" si="22"/>
        <v>1.0178571428571428</v>
      </c>
    </row>
    <row r="239" spans="1:15" x14ac:dyDescent="0.15">
      <c r="A239">
        <v>15</v>
      </c>
      <c r="B239" t="s">
        <v>1187</v>
      </c>
      <c r="C239">
        <v>2335</v>
      </c>
      <c r="D239" s="10" t="s">
        <v>253</v>
      </c>
      <c r="E239" s="11">
        <v>30</v>
      </c>
      <c r="F239" s="12">
        <v>30</v>
      </c>
      <c r="G239" s="13">
        <f t="shared" si="18"/>
        <v>1</v>
      </c>
      <c r="H239" s="11">
        <v>38</v>
      </c>
      <c r="I239" s="12">
        <v>32</v>
      </c>
      <c r="J239" s="13">
        <f t="shared" si="19"/>
        <v>0.84210526315789469</v>
      </c>
      <c r="K239" s="11">
        <v>38</v>
      </c>
      <c r="L239" s="12">
        <v>32</v>
      </c>
      <c r="M239" s="13">
        <f t="shared" si="20"/>
        <v>0.84210526315789469</v>
      </c>
      <c r="N239" s="14">
        <f t="shared" si="21"/>
        <v>1</v>
      </c>
      <c r="O239" s="15">
        <f t="shared" si="22"/>
        <v>1</v>
      </c>
    </row>
    <row r="240" spans="1:15" x14ac:dyDescent="0.15">
      <c r="A240">
        <v>15</v>
      </c>
      <c r="B240" t="s">
        <v>1191</v>
      </c>
      <c r="C240">
        <v>2339</v>
      </c>
      <c r="D240" s="10" t="s">
        <v>254</v>
      </c>
      <c r="E240" s="11">
        <v>65</v>
      </c>
      <c r="F240" s="12">
        <v>73</v>
      </c>
      <c r="G240" s="13">
        <f t="shared" si="18"/>
        <v>1.1230769230769231</v>
      </c>
      <c r="H240" s="11">
        <v>87</v>
      </c>
      <c r="I240" s="12">
        <v>104</v>
      </c>
      <c r="J240" s="13">
        <f t="shared" si="19"/>
        <v>1.1954022988505748</v>
      </c>
      <c r="K240" s="11">
        <v>67</v>
      </c>
      <c r="L240" s="12">
        <v>84</v>
      </c>
      <c r="M240" s="13">
        <f t="shared" si="20"/>
        <v>1.2537313432835822</v>
      </c>
      <c r="N240" s="14">
        <f t="shared" si="21"/>
        <v>1.2985074626865671</v>
      </c>
      <c r="O240" s="15">
        <f t="shared" si="22"/>
        <v>1.2380952380952381</v>
      </c>
    </row>
    <row r="241" spans="1:15" x14ac:dyDescent="0.15">
      <c r="A241">
        <v>15</v>
      </c>
      <c r="B241" t="s">
        <v>1186</v>
      </c>
      <c r="C241">
        <v>2334</v>
      </c>
      <c r="D241" s="10" t="s">
        <v>255</v>
      </c>
      <c r="E241" s="11">
        <v>185</v>
      </c>
      <c r="F241" s="12">
        <v>190</v>
      </c>
      <c r="G241" s="13">
        <f t="shared" si="18"/>
        <v>1.027027027027027</v>
      </c>
      <c r="H241" s="11">
        <v>182</v>
      </c>
      <c r="I241" s="12">
        <v>153</v>
      </c>
      <c r="J241" s="13">
        <f t="shared" si="19"/>
        <v>0.84065934065934067</v>
      </c>
      <c r="K241" s="11">
        <v>180</v>
      </c>
      <c r="L241" s="12">
        <v>152</v>
      </c>
      <c r="M241" s="13">
        <f t="shared" si="20"/>
        <v>0.84444444444444444</v>
      </c>
      <c r="N241" s="14">
        <f t="shared" si="21"/>
        <v>1.0111111111111111</v>
      </c>
      <c r="O241" s="15">
        <f t="shared" si="22"/>
        <v>1.006578947368421</v>
      </c>
    </row>
    <row r="242" spans="1:15" x14ac:dyDescent="0.15">
      <c r="A242">
        <v>16</v>
      </c>
      <c r="B242" t="s">
        <v>1194</v>
      </c>
      <c r="C242">
        <v>2345</v>
      </c>
      <c r="D242" s="10" t="s">
        <v>256</v>
      </c>
      <c r="E242" s="11">
        <v>30</v>
      </c>
      <c r="F242" s="12">
        <v>30</v>
      </c>
      <c r="G242" s="13">
        <f t="shared" si="18"/>
        <v>1</v>
      </c>
      <c r="H242" s="11">
        <v>12</v>
      </c>
      <c r="I242" s="12">
        <v>10</v>
      </c>
      <c r="J242" s="13">
        <f t="shared" si="19"/>
        <v>0.83333333333333337</v>
      </c>
      <c r="K242" s="11">
        <v>12</v>
      </c>
      <c r="L242" s="12">
        <v>10</v>
      </c>
      <c r="M242" s="13">
        <f t="shared" si="20"/>
        <v>0.83333333333333337</v>
      </c>
      <c r="N242" s="14">
        <f t="shared" si="21"/>
        <v>1</v>
      </c>
      <c r="O242" s="15">
        <f t="shared" si="22"/>
        <v>1</v>
      </c>
    </row>
    <row r="243" spans="1:15" x14ac:dyDescent="0.15">
      <c r="A243">
        <v>16</v>
      </c>
      <c r="B243" t="s">
        <v>1195</v>
      </c>
      <c r="C243">
        <v>2346</v>
      </c>
      <c r="D243" s="10" t="s">
        <v>257</v>
      </c>
      <c r="E243" s="11">
        <v>90</v>
      </c>
      <c r="F243" s="12">
        <v>90</v>
      </c>
      <c r="G243" s="13">
        <f t="shared" si="18"/>
        <v>1</v>
      </c>
      <c r="H243" s="11">
        <v>145</v>
      </c>
      <c r="I243" s="12">
        <v>125</v>
      </c>
      <c r="J243" s="13">
        <f t="shared" si="19"/>
        <v>0.86206896551724133</v>
      </c>
      <c r="K243" s="11">
        <v>134</v>
      </c>
      <c r="L243" s="12">
        <v>117</v>
      </c>
      <c r="M243" s="13">
        <f t="shared" si="20"/>
        <v>0.87313432835820892</v>
      </c>
      <c r="N243" s="14">
        <f t="shared" si="21"/>
        <v>1.0820895522388059</v>
      </c>
      <c r="O243" s="15">
        <f t="shared" si="22"/>
        <v>1.0683760683760684</v>
      </c>
    </row>
    <row r="244" spans="1:15" x14ac:dyDescent="0.15">
      <c r="A244">
        <v>17</v>
      </c>
      <c r="B244" t="s">
        <v>1197</v>
      </c>
      <c r="C244">
        <v>2357</v>
      </c>
      <c r="D244" s="10" t="s">
        <v>258</v>
      </c>
      <c r="E244" s="11">
        <v>31</v>
      </c>
      <c r="F244" s="12">
        <v>30</v>
      </c>
      <c r="G244" s="13">
        <f t="shared" si="18"/>
        <v>0.967741935483871</v>
      </c>
      <c r="H244" s="11">
        <v>35</v>
      </c>
      <c r="I244" s="12">
        <v>47</v>
      </c>
      <c r="J244" s="13">
        <f t="shared" si="19"/>
        <v>1.3428571428571427</v>
      </c>
      <c r="K244" s="11">
        <v>29</v>
      </c>
      <c r="L244" s="12">
        <v>33</v>
      </c>
      <c r="M244" s="13">
        <f t="shared" si="20"/>
        <v>1.1379310344827587</v>
      </c>
      <c r="N244" s="14">
        <f t="shared" si="21"/>
        <v>1.2068965517241379</v>
      </c>
      <c r="O244" s="15">
        <f t="shared" si="22"/>
        <v>1.4242424242424243</v>
      </c>
    </row>
    <row r="245" spans="1:15" x14ac:dyDescent="0.15">
      <c r="A245">
        <v>17</v>
      </c>
      <c r="B245" t="s">
        <v>1202</v>
      </c>
      <c r="C245">
        <v>2362</v>
      </c>
      <c r="D245" s="10" t="s">
        <v>259</v>
      </c>
      <c r="E245" s="11">
        <v>255</v>
      </c>
      <c r="F245" s="12">
        <v>310</v>
      </c>
      <c r="G245" s="13">
        <f t="shared" si="18"/>
        <v>1.2156862745098038</v>
      </c>
      <c r="H245" s="11">
        <v>351</v>
      </c>
      <c r="I245" s="12">
        <v>332</v>
      </c>
      <c r="J245" s="13">
        <f t="shared" si="19"/>
        <v>0.94586894586894588</v>
      </c>
      <c r="K245" s="11">
        <v>326</v>
      </c>
      <c r="L245" s="12">
        <v>309</v>
      </c>
      <c r="M245" s="13">
        <f t="shared" si="20"/>
        <v>0.94785276073619629</v>
      </c>
      <c r="N245" s="14">
        <f t="shared" si="21"/>
        <v>1.0766871165644172</v>
      </c>
      <c r="O245" s="15">
        <f t="shared" si="22"/>
        <v>1.0744336569579287</v>
      </c>
    </row>
    <row r="246" spans="1:15" x14ac:dyDescent="0.15">
      <c r="A246">
        <v>17</v>
      </c>
      <c r="B246" t="s">
        <v>1199</v>
      </c>
      <c r="C246">
        <v>2359</v>
      </c>
      <c r="D246" s="10" t="s">
        <v>260</v>
      </c>
      <c r="E246" s="11">
        <v>508</v>
      </c>
      <c r="F246" s="12">
        <v>508</v>
      </c>
      <c r="G246" s="13">
        <f t="shared" si="18"/>
        <v>1</v>
      </c>
      <c r="H246" s="11">
        <v>771</v>
      </c>
      <c r="I246" s="12">
        <v>605</v>
      </c>
      <c r="J246" s="13">
        <f t="shared" si="19"/>
        <v>0.78469520103761348</v>
      </c>
      <c r="K246" s="11">
        <v>681</v>
      </c>
      <c r="L246" s="12">
        <v>597</v>
      </c>
      <c r="M246" s="13">
        <f t="shared" si="20"/>
        <v>0.87665198237885467</v>
      </c>
      <c r="N246" s="14">
        <f t="shared" si="21"/>
        <v>1.13215859030837</v>
      </c>
      <c r="O246" s="15">
        <f t="shared" si="22"/>
        <v>1.0134003350083751</v>
      </c>
    </row>
    <row r="247" spans="1:15" x14ac:dyDescent="0.15">
      <c r="A247">
        <v>17</v>
      </c>
      <c r="B247" t="s">
        <v>1204</v>
      </c>
      <c r="C247">
        <v>2365</v>
      </c>
      <c r="D247" s="10" t="s">
        <v>261</v>
      </c>
      <c r="E247" s="11">
        <v>20</v>
      </c>
      <c r="F247" s="12">
        <v>20</v>
      </c>
      <c r="G247" s="13">
        <f t="shared" si="18"/>
        <v>1</v>
      </c>
      <c r="H247" s="11">
        <v>4</v>
      </c>
      <c r="I247" s="12">
        <v>9</v>
      </c>
      <c r="J247" s="13">
        <f t="shared" si="19"/>
        <v>2.25</v>
      </c>
      <c r="K247" s="11">
        <v>4</v>
      </c>
      <c r="L247" s="12">
        <v>9</v>
      </c>
      <c r="M247" s="13">
        <f t="shared" si="20"/>
        <v>2.25</v>
      </c>
      <c r="N247" s="14">
        <f t="shared" si="21"/>
        <v>1</v>
      </c>
      <c r="O247" s="15">
        <f t="shared" si="22"/>
        <v>1</v>
      </c>
    </row>
    <row r="248" spans="1:15" x14ac:dyDescent="0.15">
      <c r="A248">
        <v>17</v>
      </c>
      <c r="B248" t="s">
        <v>1198</v>
      </c>
      <c r="C248">
        <v>2358</v>
      </c>
      <c r="D248" s="10" t="s">
        <v>262</v>
      </c>
      <c r="E248" s="11">
        <v>149</v>
      </c>
      <c r="F248" s="12">
        <v>224</v>
      </c>
      <c r="G248" s="13">
        <f t="shared" si="18"/>
        <v>1.5033557046979866</v>
      </c>
      <c r="H248" s="11">
        <v>293</v>
      </c>
      <c r="I248" s="12">
        <v>294</v>
      </c>
      <c r="J248" s="13">
        <f t="shared" si="19"/>
        <v>1.0034129692832765</v>
      </c>
      <c r="K248" s="11">
        <v>268</v>
      </c>
      <c r="L248" s="12">
        <v>280</v>
      </c>
      <c r="M248" s="13">
        <f t="shared" si="20"/>
        <v>1.044776119402985</v>
      </c>
      <c r="N248" s="14">
        <f t="shared" si="21"/>
        <v>1.0932835820895523</v>
      </c>
      <c r="O248" s="15">
        <f t="shared" si="22"/>
        <v>1.05</v>
      </c>
    </row>
    <row r="249" spans="1:15" x14ac:dyDescent="0.15">
      <c r="A249">
        <v>17</v>
      </c>
      <c r="B249" t="s">
        <v>1203</v>
      </c>
      <c r="C249">
        <v>2363</v>
      </c>
      <c r="D249" s="10" t="s">
        <v>263</v>
      </c>
      <c r="E249" s="11">
        <v>128</v>
      </c>
      <c r="F249" s="12">
        <v>169</v>
      </c>
      <c r="G249" s="13">
        <f t="shared" si="18"/>
        <v>1.3203125</v>
      </c>
      <c r="H249" s="11">
        <v>133</v>
      </c>
      <c r="I249" s="12">
        <v>181</v>
      </c>
      <c r="J249" s="13">
        <f t="shared" si="19"/>
        <v>1.3609022556390977</v>
      </c>
      <c r="K249" s="11">
        <v>132</v>
      </c>
      <c r="L249" s="12">
        <v>177</v>
      </c>
      <c r="M249" s="13">
        <f t="shared" si="20"/>
        <v>1.3409090909090908</v>
      </c>
      <c r="N249" s="14">
        <f t="shared" si="21"/>
        <v>1.0075757575757576</v>
      </c>
      <c r="O249" s="15">
        <f t="shared" si="22"/>
        <v>1.0225988700564972</v>
      </c>
    </row>
    <row r="250" spans="1:15" x14ac:dyDescent="0.15">
      <c r="A250">
        <v>17</v>
      </c>
      <c r="B250" t="s">
        <v>1201</v>
      </c>
      <c r="C250">
        <v>2361</v>
      </c>
      <c r="D250" s="10" t="s">
        <v>264</v>
      </c>
      <c r="E250" s="11">
        <v>195</v>
      </c>
      <c r="F250" s="12">
        <v>203</v>
      </c>
      <c r="G250" s="13">
        <f t="shared" si="18"/>
        <v>1.0410256410256411</v>
      </c>
      <c r="H250" s="11">
        <v>214</v>
      </c>
      <c r="I250" s="12">
        <v>187</v>
      </c>
      <c r="J250" s="13">
        <f t="shared" si="19"/>
        <v>0.87383177570093462</v>
      </c>
      <c r="K250" s="11">
        <v>211</v>
      </c>
      <c r="L250" s="12">
        <v>187</v>
      </c>
      <c r="M250" s="13">
        <f t="shared" si="20"/>
        <v>0.88625592417061616</v>
      </c>
      <c r="N250" s="14">
        <f t="shared" si="21"/>
        <v>1.014218009478673</v>
      </c>
      <c r="O250" s="15">
        <f t="shared" si="22"/>
        <v>1</v>
      </c>
    </row>
    <row r="251" spans="1:15" x14ac:dyDescent="0.15">
      <c r="A251">
        <v>17</v>
      </c>
      <c r="B251" t="s">
        <v>1200</v>
      </c>
      <c r="C251">
        <v>2360</v>
      </c>
      <c r="D251" s="10" t="s">
        <v>265</v>
      </c>
      <c r="E251" s="11">
        <v>106</v>
      </c>
      <c r="F251" s="12">
        <v>54</v>
      </c>
      <c r="G251" s="13">
        <f t="shared" si="18"/>
        <v>0.50943396226415094</v>
      </c>
      <c r="H251" s="11">
        <v>90</v>
      </c>
      <c r="I251" s="12">
        <v>54</v>
      </c>
      <c r="J251" s="13">
        <f t="shared" si="19"/>
        <v>0.6</v>
      </c>
      <c r="K251" s="11">
        <v>90</v>
      </c>
      <c r="L251" s="12">
        <v>54</v>
      </c>
      <c r="M251" s="13">
        <f t="shared" si="20"/>
        <v>0.6</v>
      </c>
      <c r="N251" s="14">
        <f t="shared" si="21"/>
        <v>1</v>
      </c>
      <c r="O251" s="15">
        <f t="shared" si="22"/>
        <v>1</v>
      </c>
    </row>
    <row r="252" spans="1:15" x14ac:dyDescent="0.15">
      <c r="A252">
        <v>18</v>
      </c>
      <c r="B252" t="s">
        <v>1206</v>
      </c>
      <c r="C252">
        <v>2374</v>
      </c>
      <c r="D252" s="10" t="s">
        <v>701</v>
      </c>
      <c r="E252" s="11">
        <v>137</v>
      </c>
      <c r="F252" s="12">
        <v>137</v>
      </c>
      <c r="G252" s="13">
        <f t="shared" si="18"/>
        <v>1</v>
      </c>
      <c r="H252" s="11">
        <v>197</v>
      </c>
      <c r="I252" s="12">
        <v>130</v>
      </c>
      <c r="J252" s="13">
        <f t="shared" si="19"/>
        <v>0.65989847715736039</v>
      </c>
      <c r="K252" s="11">
        <v>185</v>
      </c>
      <c r="L252" s="12">
        <v>126</v>
      </c>
      <c r="M252" s="13">
        <f t="shared" si="20"/>
        <v>0.68108108108108112</v>
      </c>
      <c r="N252" s="14">
        <f t="shared" si="21"/>
        <v>1.0648648648648649</v>
      </c>
      <c r="O252" s="15">
        <f t="shared" si="22"/>
        <v>1.0317460317460319</v>
      </c>
    </row>
    <row r="253" spans="1:15" x14ac:dyDescent="0.15">
      <c r="A253">
        <v>18</v>
      </c>
      <c r="B253" t="s">
        <v>1205</v>
      </c>
      <c r="C253">
        <v>2372</v>
      </c>
      <c r="D253" s="10" t="s">
        <v>266</v>
      </c>
      <c r="E253" s="11">
        <v>71</v>
      </c>
      <c r="F253" s="12">
        <v>71</v>
      </c>
      <c r="G253" s="13">
        <f t="shared" si="18"/>
        <v>1</v>
      </c>
      <c r="H253" s="11">
        <v>119</v>
      </c>
      <c r="I253" s="12">
        <v>71</v>
      </c>
      <c r="J253" s="13">
        <f t="shared" si="19"/>
        <v>0.59663865546218486</v>
      </c>
      <c r="K253" s="11">
        <v>87</v>
      </c>
      <c r="L253" s="12">
        <v>62</v>
      </c>
      <c r="M253" s="13">
        <f t="shared" si="20"/>
        <v>0.71264367816091956</v>
      </c>
      <c r="N253" s="14">
        <f t="shared" si="21"/>
        <v>1.367816091954023</v>
      </c>
      <c r="O253" s="15">
        <f t="shared" si="22"/>
        <v>1.1451612903225807</v>
      </c>
    </row>
    <row r="254" spans="1:15" x14ac:dyDescent="0.15">
      <c r="A254">
        <v>19</v>
      </c>
      <c r="B254" t="s">
        <v>1210</v>
      </c>
      <c r="C254">
        <v>2387</v>
      </c>
      <c r="D254" s="10" t="s">
        <v>267</v>
      </c>
      <c r="E254" s="11">
        <v>130</v>
      </c>
      <c r="F254" s="12">
        <v>130</v>
      </c>
      <c r="G254" s="13">
        <f t="shared" si="18"/>
        <v>1</v>
      </c>
      <c r="H254" s="11">
        <v>85</v>
      </c>
      <c r="I254" s="12">
        <v>94</v>
      </c>
      <c r="J254" s="13">
        <f t="shared" si="19"/>
        <v>1.1058823529411765</v>
      </c>
      <c r="K254" s="11">
        <v>85</v>
      </c>
      <c r="L254" s="12">
        <v>94</v>
      </c>
      <c r="M254" s="13">
        <f t="shared" si="20"/>
        <v>1.1058823529411765</v>
      </c>
      <c r="N254" s="14">
        <f t="shared" si="21"/>
        <v>1</v>
      </c>
      <c r="O254" s="15">
        <f t="shared" si="22"/>
        <v>1</v>
      </c>
    </row>
    <row r="255" spans="1:15" x14ac:dyDescent="0.15">
      <c r="A255">
        <v>19</v>
      </c>
      <c r="B255" t="s">
        <v>1209</v>
      </c>
      <c r="C255">
        <v>2385</v>
      </c>
      <c r="D255" s="10" t="s">
        <v>268</v>
      </c>
      <c r="E255" s="11">
        <v>15</v>
      </c>
      <c r="F255" s="12">
        <v>15</v>
      </c>
      <c r="G255" s="13">
        <f t="shared" si="18"/>
        <v>1</v>
      </c>
      <c r="H255" s="11">
        <v>10</v>
      </c>
      <c r="I255" s="12">
        <v>6</v>
      </c>
      <c r="J255" s="13">
        <f t="shared" si="19"/>
        <v>0.6</v>
      </c>
      <c r="K255" s="11">
        <v>10</v>
      </c>
      <c r="L255" s="12">
        <v>6</v>
      </c>
      <c r="M255" s="13">
        <f t="shared" si="20"/>
        <v>0.6</v>
      </c>
      <c r="N255" s="14">
        <f t="shared" si="21"/>
        <v>1</v>
      </c>
      <c r="O255" s="15">
        <f t="shared" si="22"/>
        <v>1</v>
      </c>
    </row>
    <row r="256" spans="1:15" x14ac:dyDescent="0.15">
      <c r="A256">
        <v>19</v>
      </c>
      <c r="B256" t="s">
        <v>1208</v>
      </c>
      <c r="C256">
        <v>2384</v>
      </c>
      <c r="D256" s="10" t="s">
        <v>269</v>
      </c>
      <c r="E256" s="11">
        <v>98</v>
      </c>
      <c r="F256" s="12">
        <v>103</v>
      </c>
      <c r="G256" s="13">
        <f t="shared" si="18"/>
        <v>1.0510204081632653</v>
      </c>
      <c r="H256" s="11">
        <v>59</v>
      </c>
      <c r="I256" s="12">
        <v>28</v>
      </c>
      <c r="J256" s="13">
        <f t="shared" si="19"/>
        <v>0.47457627118644069</v>
      </c>
      <c r="K256" s="11">
        <v>47</v>
      </c>
      <c r="L256" s="12">
        <v>28</v>
      </c>
      <c r="M256" s="13">
        <f t="shared" si="20"/>
        <v>0.5957446808510638</v>
      </c>
      <c r="N256" s="14">
        <f t="shared" si="21"/>
        <v>1.2553191489361701</v>
      </c>
      <c r="O256" s="15">
        <f t="shared" si="22"/>
        <v>1</v>
      </c>
    </row>
    <row r="257" spans="1:15" x14ac:dyDescent="0.15">
      <c r="A257">
        <v>20</v>
      </c>
      <c r="B257" t="s">
        <v>1213</v>
      </c>
      <c r="C257">
        <v>2397</v>
      </c>
      <c r="D257" s="10" t="s">
        <v>270</v>
      </c>
      <c r="E257" s="11">
        <v>55</v>
      </c>
      <c r="F257" s="12">
        <v>52</v>
      </c>
      <c r="G257" s="13">
        <f t="shared" si="18"/>
        <v>0.94545454545454544</v>
      </c>
      <c r="H257" s="11">
        <v>87</v>
      </c>
      <c r="I257" s="12">
        <v>40</v>
      </c>
      <c r="J257" s="13">
        <f t="shared" si="19"/>
        <v>0.45977011494252873</v>
      </c>
      <c r="K257" s="11">
        <v>85</v>
      </c>
      <c r="L257" s="12">
        <v>39</v>
      </c>
      <c r="M257" s="13">
        <f t="shared" si="20"/>
        <v>0.45882352941176469</v>
      </c>
      <c r="N257" s="14">
        <f t="shared" si="21"/>
        <v>1.0235294117647058</v>
      </c>
      <c r="O257" s="15">
        <f t="shared" si="22"/>
        <v>1.0256410256410255</v>
      </c>
    </row>
    <row r="258" spans="1:15" x14ac:dyDescent="0.15">
      <c r="A258">
        <v>20</v>
      </c>
      <c r="B258" t="s">
        <v>1214</v>
      </c>
      <c r="C258">
        <v>2398</v>
      </c>
      <c r="D258" s="10" t="s">
        <v>271</v>
      </c>
      <c r="E258" s="11">
        <v>72</v>
      </c>
      <c r="F258" s="12">
        <v>72</v>
      </c>
      <c r="G258" s="13">
        <f t="shared" si="18"/>
        <v>1</v>
      </c>
      <c r="H258" s="11">
        <v>142</v>
      </c>
      <c r="I258" s="12">
        <v>98</v>
      </c>
      <c r="J258" s="13">
        <f t="shared" si="19"/>
        <v>0.6901408450704225</v>
      </c>
      <c r="K258" s="11">
        <v>87</v>
      </c>
      <c r="L258" s="12">
        <v>79</v>
      </c>
      <c r="M258" s="13">
        <f t="shared" si="20"/>
        <v>0.90804597701149425</v>
      </c>
      <c r="N258" s="14">
        <f t="shared" si="21"/>
        <v>1.632183908045977</v>
      </c>
      <c r="O258" s="15">
        <f t="shared" si="22"/>
        <v>1.240506329113924</v>
      </c>
    </row>
    <row r="259" spans="1:15" x14ac:dyDescent="0.15">
      <c r="A259">
        <v>20</v>
      </c>
      <c r="B259" t="s">
        <v>1211</v>
      </c>
      <c r="C259">
        <v>2394</v>
      </c>
      <c r="D259" s="10" t="s">
        <v>702</v>
      </c>
      <c r="E259" s="11">
        <v>30</v>
      </c>
      <c r="F259" s="12">
        <v>30</v>
      </c>
      <c r="G259" s="13">
        <f t="shared" si="18"/>
        <v>1</v>
      </c>
      <c r="H259" s="11">
        <v>40</v>
      </c>
      <c r="I259" s="12">
        <v>38</v>
      </c>
      <c r="J259" s="13">
        <f t="shared" si="19"/>
        <v>0.95</v>
      </c>
      <c r="K259" s="11">
        <v>40</v>
      </c>
      <c r="L259" s="12">
        <v>38</v>
      </c>
      <c r="M259" s="13">
        <f t="shared" si="20"/>
        <v>0.95</v>
      </c>
      <c r="N259" s="14">
        <f t="shared" si="21"/>
        <v>1</v>
      </c>
      <c r="O259" s="15">
        <f t="shared" si="22"/>
        <v>1</v>
      </c>
    </row>
    <row r="260" spans="1:15" x14ac:dyDescent="0.15">
      <c r="A260">
        <v>20</v>
      </c>
      <c r="B260" t="s">
        <v>1212</v>
      </c>
      <c r="C260">
        <v>2396</v>
      </c>
      <c r="D260" s="10" t="s">
        <v>272</v>
      </c>
      <c r="E260" s="11">
        <v>8</v>
      </c>
      <c r="F260" s="12">
        <v>8</v>
      </c>
      <c r="G260" s="13">
        <f t="shared" si="18"/>
        <v>1</v>
      </c>
      <c r="H260" s="11">
        <v>2</v>
      </c>
      <c r="I260" s="12">
        <v>14</v>
      </c>
      <c r="J260" s="13">
        <f t="shared" si="19"/>
        <v>7</v>
      </c>
      <c r="K260" s="11">
        <v>2</v>
      </c>
      <c r="L260" s="12">
        <v>13</v>
      </c>
      <c r="M260" s="13">
        <f t="shared" si="20"/>
        <v>6.5</v>
      </c>
      <c r="N260" s="14">
        <f t="shared" si="21"/>
        <v>1</v>
      </c>
      <c r="O260" s="15">
        <f t="shared" si="22"/>
        <v>1.0769230769230769</v>
      </c>
    </row>
    <row r="261" spans="1:15" x14ac:dyDescent="0.15">
      <c r="A261">
        <v>21</v>
      </c>
      <c r="B261" t="s">
        <v>1217</v>
      </c>
      <c r="C261">
        <v>2408</v>
      </c>
      <c r="D261" s="10" t="s">
        <v>273</v>
      </c>
      <c r="E261" s="11">
        <v>201</v>
      </c>
      <c r="F261" s="12">
        <v>201</v>
      </c>
      <c r="G261" s="13">
        <f t="shared" ref="G261:G324" si="23">+F261/E261</f>
        <v>1</v>
      </c>
      <c r="H261" s="11">
        <v>407</v>
      </c>
      <c r="I261" s="12">
        <v>396</v>
      </c>
      <c r="J261" s="13">
        <f t="shared" ref="J261:J324" si="24">+I261/H261</f>
        <v>0.97297297297297303</v>
      </c>
      <c r="K261" s="11">
        <v>382</v>
      </c>
      <c r="L261" s="12">
        <v>379</v>
      </c>
      <c r="M261" s="13">
        <f t="shared" si="20"/>
        <v>0.99214659685863871</v>
      </c>
      <c r="N261" s="14">
        <f t="shared" si="21"/>
        <v>1.0654450261780104</v>
      </c>
      <c r="O261" s="15">
        <f t="shared" si="22"/>
        <v>1.0448548812664908</v>
      </c>
    </row>
    <row r="262" spans="1:15" x14ac:dyDescent="0.15">
      <c r="A262">
        <v>21</v>
      </c>
      <c r="B262" t="s">
        <v>1221</v>
      </c>
      <c r="C262">
        <v>2414</v>
      </c>
      <c r="D262" s="10" t="s">
        <v>274</v>
      </c>
      <c r="E262" s="11">
        <v>185</v>
      </c>
      <c r="F262" s="12">
        <v>150</v>
      </c>
      <c r="G262" s="13">
        <f t="shared" si="23"/>
        <v>0.81081081081081086</v>
      </c>
      <c r="H262" s="11">
        <v>240</v>
      </c>
      <c r="I262" s="12">
        <v>178</v>
      </c>
      <c r="J262" s="13">
        <f t="shared" si="24"/>
        <v>0.7416666666666667</v>
      </c>
      <c r="K262" s="11">
        <v>194</v>
      </c>
      <c r="L262" s="12">
        <v>164</v>
      </c>
      <c r="M262" s="13">
        <f t="shared" ref="M262:M325" si="25">+L262/K262</f>
        <v>0.84536082474226804</v>
      </c>
      <c r="N262" s="14">
        <f t="shared" ref="N262:N325" si="26">IFERROR(H262/K262, "－")</f>
        <v>1.2371134020618557</v>
      </c>
      <c r="O262" s="15">
        <f t="shared" ref="O262:O325" si="27">IFERROR(I262/L262, "－")</f>
        <v>1.0853658536585367</v>
      </c>
    </row>
    <row r="263" spans="1:15" x14ac:dyDescent="0.15">
      <c r="A263">
        <v>21</v>
      </c>
      <c r="B263" t="s">
        <v>1216</v>
      </c>
      <c r="C263">
        <v>2407</v>
      </c>
      <c r="D263" s="10" t="s">
        <v>275</v>
      </c>
      <c r="E263" s="11">
        <v>153</v>
      </c>
      <c r="F263" s="12">
        <v>207</v>
      </c>
      <c r="G263" s="13">
        <f t="shared" si="23"/>
        <v>1.3529411764705883</v>
      </c>
      <c r="H263" s="11">
        <v>196</v>
      </c>
      <c r="I263" s="12">
        <v>211</v>
      </c>
      <c r="J263" s="13">
        <f t="shared" si="24"/>
        <v>1.0765306122448979</v>
      </c>
      <c r="K263" s="11">
        <v>193</v>
      </c>
      <c r="L263" s="12">
        <v>208</v>
      </c>
      <c r="M263" s="13">
        <f t="shared" si="25"/>
        <v>1.0777202072538861</v>
      </c>
      <c r="N263" s="14">
        <f t="shared" si="26"/>
        <v>1.0155440414507773</v>
      </c>
      <c r="O263" s="15">
        <f t="shared" si="27"/>
        <v>1.0144230769230769</v>
      </c>
    </row>
    <row r="264" spans="1:15" x14ac:dyDescent="0.15">
      <c r="A264">
        <v>21</v>
      </c>
      <c r="B264" t="s">
        <v>1219</v>
      </c>
      <c r="C264">
        <v>2410</v>
      </c>
      <c r="D264" s="10" t="s">
        <v>276</v>
      </c>
      <c r="E264" s="11">
        <v>257</v>
      </c>
      <c r="F264" s="12">
        <v>262</v>
      </c>
      <c r="G264" s="13">
        <f t="shared" si="23"/>
        <v>1.0194552529182879</v>
      </c>
      <c r="H264" s="11">
        <v>584</v>
      </c>
      <c r="I264" s="12">
        <v>617</v>
      </c>
      <c r="J264" s="13">
        <f t="shared" si="24"/>
        <v>1.0565068493150684</v>
      </c>
      <c r="K264" s="11">
        <v>447</v>
      </c>
      <c r="L264" s="12">
        <v>506</v>
      </c>
      <c r="M264" s="13">
        <f t="shared" si="25"/>
        <v>1.1319910514541387</v>
      </c>
      <c r="N264" s="14">
        <f t="shared" si="26"/>
        <v>1.3064876957494407</v>
      </c>
      <c r="O264" s="15">
        <f t="shared" si="27"/>
        <v>1.2193675889328064</v>
      </c>
    </row>
    <row r="265" spans="1:15" x14ac:dyDescent="0.15">
      <c r="A265">
        <v>21</v>
      </c>
      <c r="B265" t="s">
        <v>1218</v>
      </c>
      <c r="C265">
        <v>2409</v>
      </c>
      <c r="D265" s="10" t="s">
        <v>277</v>
      </c>
      <c r="E265" s="11">
        <v>97</v>
      </c>
      <c r="F265" s="12">
        <v>97</v>
      </c>
      <c r="G265" s="13">
        <f t="shared" si="23"/>
        <v>1</v>
      </c>
      <c r="H265" s="11">
        <v>134</v>
      </c>
      <c r="I265" s="12">
        <v>123</v>
      </c>
      <c r="J265" s="13">
        <f t="shared" si="24"/>
        <v>0.91791044776119401</v>
      </c>
      <c r="K265" s="11">
        <v>134</v>
      </c>
      <c r="L265" s="12">
        <v>123</v>
      </c>
      <c r="M265" s="13">
        <f t="shared" si="25"/>
        <v>0.91791044776119401</v>
      </c>
      <c r="N265" s="14">
        <f t="shared" si="26"/>
        <v>1</v>
      </c>
      <c r="O265" s="15">
        <f t="shared" si="27"/>
        <v>1</v>
      </c>
    </row>
    <row r="266" spans="1:15" x14ac:dyDescent="0.15">
      <c r="A266">
        <v>21</v>
      </c>
      <c r="B266" t="s">
        <v>1215</v>
      </c>
      <c r="C266">
        <v>2405</v>
      </c>
      <c r="D266" s="10" t="s">
        <v>278</v>
      </c>
      <c r="E266" s="11">
        <v>57</v>
      </c>
      <c r="F266" s="12">
        <v>57</v>
      </c>
      <c r="G266" s="13">
        <f t="shared" si="23"/>
        <v>1</v>
      </c>
      <c r="H266" s="11">
        <v>101</v>
      </c>
      <c r="I266" s="12">
        <v>74</v>
      </c>
      <c r="J266" s="13">
        <f t="shared" si="24"/>
        <v>0.73267326732673266</v>
      </c>
      <c r="K266" s="11">
        <v>97</v>
      </c>
      <c r="L266" s="12">
        <v>70</v>
      </c>
      <c r="M266" s="13">
        <f t="shared" si="25"/>
        <v>0.72164948453608246</v>
      </c>
      <c r="N266" s="14">
        <f t="shared" si="26"/>
        <v>1.0412371134020619</v>
      </c>
      <c r="O266" s="15">
        <f t="shared" si="27"/>
        <v>1.0571428571428572</v>
      </c>
    </row>
    <row r="267" spans="1:15" x14ac:dyDescent="0.15">
      <c r="A267">
        <v>21</v>
      </c>
      <c r="B267" t="s">
        <v>1220</v>
      </c>
      <c r="C267">
        <v>2413</v>
      </c>
      <c r="D267" s="10" t="s">
        <v>279</v>
      </c>
      <c r="E267" s="11">
        <v>114</v>
      </c>
      <c r="F267" s="12">
        <v>114</v>
      </c>
      <c r="G267" s="13">
        <f t="shared" si="23"/>
        <v>1</v>
      </c>
      <c r="H267" s="11">
        <v>203</v>
      </c>
      <c r="I267" s="12">
        <v>217</v>
      </c>
      <c r="J267" s="13">
        <f t="shared" si="24"/>
        <v>1.0689655172413792</v>
      </c>
      <c r="K267" s="11">
        <v>202</v>
      </c>
      <c r="L267" s="12">
        <v>216</v>
      </c>
      <c r="M267" s="13">
        <f t="shared" si="25"/>
        <v>1.0693069306930694</v>
      </c>
      <c r="N267" s="14">
        <f t="shared" si="26"/>
        <v>1.004950495049505</v>
      </c>
      <c r="O267" s="15">
        <f t="shared" si="27"/>
        <v>1.0046296296296295</v>
      </c>
    </row>
    <row r="268" spans="1:15" x14ac:dyDescent="0.15">
      <c r="A268">
        <v>22</v>
      </c>
      <c r="B268" t="s">
        <v>1230</v>
      </c>
      <c r="C268">
        <v>2429</v>
      </c>
      <c r="D268" s="10" t="s">
        <v>280</v>
      </c>
      <c r="E268" s="11">
        <v>75</v>
      </c>
      <c r="F268" s="12">
        <v>85</v>
      </c>
      <c r="G268" s="13">
        <f t="shared" si="23"/>
        <v>1.1333333333333333</v>
      </c>
      <c r="H268" s="11">
        <v>78</v>
      </c>
      <c r="I268" s="12">
        <v>37</v>
      </c>
      <c r="J268" s="13">
        <f t="shared" si="24"/>
        <v>0.47435897435897434</v>
      </c>
      <c r="K268" s="11">
        <v>78</v>
      </c>
      <c r="L268" s="12">
        <v>37</v>
      </c>
      <c r="M268" s="13">
        <f t="shared" si="25"/>
        <v>0.47435897435897434</v>
      </c>
      <c r="N268" s="14">
        <f t="shared" si="26"/>
        <v>1</v>
      </c>
      <c r="O268" s="15">
        <f t="shared" si="27"/>
        <v>1</v>
      </c>
    </row>
    <row r="269" spans="1:15" x14ac:dyDescent="0.15">
      <c r="A269">
        <v>22</v>
      </c>
      <c r="B269" t="s">
        <v>1228</v>
      </c>
      <c r="C269">
        <v>2426</v>
      </c>
      <c r="D269" s="10" t="s">
        <v>281</v>
      </c>
      <c r="E269" s="11">
        <v>225</v>
      </c>
      <c r="F269" s="12">
        <v>225</v>
      </c>
      <c r="G269" s="13">
        <f t="shared" si="23"/>
        <v>1</v>
      </c>
      <c r="H269" s="11">
        <v>293</v>
      </c>
      <c r="I269" s="12">
        <v>190</v>
      </c>
      <c r="J269" s="13">
        <f t="shared" si="24"/>
        <v>0.64846416382252559</v>
      </c>
      <c r="K269" s="11">
        <v>276</v>
      </c>
      <c r="L269" s="12">
        <v>187</v>
      </c>
      <c r="M269" s="13">
        <f t="shared" si="25"/>
        <v>0.67753623188405798</v>
      </c>
      <c r="N269" s="14">
        <f t="shared" si="26"/>
        <v>1.0615942028985508</v>
      </c>
      <c r="O269" s="15">
        <f t="shared" si="27"/>
        <v>1.0160427807486632</v>
      </c>
    </row>
    <row r="270" spans="1:15" x14ac:dyDescent="0.15">
      <c r="A270">
        <v>22</v>
      </c>
      <c r="B270" t="s">
        <v>1223</v>
      </c>
      <c r="C270">
        <v>2420</v>
      </c>
      <c r="D270" s="10" t="s">
        <v>282</v>
      </c>
      <c r="E270" s="11">
        <v>80</v>
      </c>
      <c r="F270" s="12">
        <v>80</v>
      </c>
      <c r="G270" s="13">
        <f t="shared" si="23"/>
        <v>1</v>
      </c>
      <c r="H270" s="11">
        <v>101</v>
      </c>
      <c r="I270" s="12">
        <v>74</v>
      </c>
      <c r="J270" s="13">
        <f t="shared" si="24"/>
        <v>0.73267326732673266</v>
      </c>
      <c r="K270" s="11">
        <v>100</v>
      </c>
      <c r="L270" s="12">
        <v>74</v>
      </c>
      <c r="M270" s="13">
        <f t="shared" si="25"/>
        <v>0.74</v>
      </c>
      <c r="N270" s="14">
        <f t="shared" si="26"/>
        <v>1.01</v>
      </c>
      <c r="O270" s="15">
        <f t="shared" si="27"/>
        <v>1</v>
      </c>
    </row>
    <row r="271" spans="1:15" x14ac:dyDescent="0.15">
      <c r="A271">
        <v>22</v>
      </c>
      <c r="B271" t="s">
        <v>1225</v>
      </c>
      <c r="C271">
        <v>2422</v>
      </c>
      <c r="D271" s="10" t="s">
        <v>283</v>
      </c>
      <c r="E271" s="11">
        <v>198</v>
      </c>
      <c r="F271" s="12">
        <v>211</v>
      </c>
      <c r="G271" s="13">
        <f t="shared" si="23"/>
        <v>1.0656565656565657</v>
      </c>
      <c r="H271" s="11">
        <v>270</v>
      </c>
      <c r="I271" s="12">
        <v>444</v>
      </c>
      <c r="J271" s="13">
        <f t="shared" si="24"/>
        <v>1.6444444444444444</v>
      </c>
      <c r="K271" s="11">
        <v>250</v>
      </c>
      <c r="L271" s="12">
        <v>395</v>
      </c>
      <c r="M271" s="13">
        <f t="shared" si="25"/>
        <v>1.58</v>
      </c>
      <c r="N271" s="14">
        <f t="shared" si="26"/>
        <v>1.08</v>
      </c>
      <c r="O271" s="15">
        <f t="shared" si="27"/>
        <v>1.1240506329113924</v>
      </c>
    </row>
    <row r="272" spans="1:15" x14ac:dyDescent="0.15">
      <c r="A272">
        <v>22</v>
      </c>
      <c r="B272" t="s">
        <v>1226</v>
      </c>
      <c r="C272">
        <v>2423</v>
      </c>
      <c r="D272" s="10" t="s">
        <v>284</v>
      </c>
      <c r="E272" s="11">
        <v>107</v>
      </c>
      <c r="F272" s="12">
        <v>108</v>
      </c>
      <c r="G272" s="13">
        <f t="shared" si="23"/>
        <v>1.0093457943925233</v>
      </c>
      <c r="H272" s="11">
        <v>143</v>
      </c>
      <c r="I272" s="12">
        <v>139</v>
      </c>
      <c r="J272" s="13">
        <f t="shared" si="24"/>
        <v>0.97202797202797198</v>
      </c>
      <c r="K272" s="11">
        <v>117</v>
      </c>
      <c r="L272" s="12">
        <v>129</v>
      </c>
      <c r="M272" s="13">
        <f t="shared" si="25"/>
        <v>1.1025641025641026</v>
      </c>
      <c r="N272" s="14">
        <f t="shared" si="26"/>
        <v>1.2222222222222223</v>
      </c>
      <c r="O272" s="15">
        <f t="shared" si="27"/>
        <v>1.0775193798449612</v>
      </c>
    </row>
    <row r="273" spans="1:15" x14ac:dyDescent="0.15">
      <c r="A273">
        <v>22</v>
      </c>
      <c r="B273" t="s">
        <v>1229</v>
      </c>
      <c r="C273">
        <v>2427</v>
      </c>
      <c r="D273" s="10" t="s">
        <v>285</v>
      </c>
      <c r="E273" s="11">
        <v>387</v>
      </c>
      <c r="F273" s="12">
        <v>403</v>
      </c>
      <c r="G273" s="13">
        <f t="shared" si="23"/>
        <v>1.0413436692506459</v>
      </c>
      <c r="H273" s="11">
        <v>741</v>
      </c>
      <c r="I273" s="12">
        <v>681</v>
      </c>
      <c r="J273" s="13">
        <f t="shared" si="24"/>
        <v>0.91902834008097167</v>
      </c>
      <c r="K273" s="11">
        <v>703</v>
      </c>
      <c r="L273" s="12">
        <v>647</v>
      </c>
      <c r="M273" s="13">
        <f t="shared" si="25"/>
        <v>0.92034139402560455</v>
      </c>
      <c r="N273" s="14">
        <f t="shared" si="26"/>
        <v>1.0540540540540539</v>
      </c>
      <c r="O273" s="15">
        <f t="shared" si="27"/>
        <v>1.0525502318392581</v>
      </c>
    </row>
    <row r="274" spans="1:15" x14ac:dyDescent="0.15">
      <c r="A274">
        <v>22</v>
      </c>
      <c r="B274" t="s">
        <v>1224</v>
      </c>
      <c r="C274">
        <v>2421</v>
      </c>
      <c r="D274" s="10" t="s">
        <v>286</v>
      </c>
      <c r="E274" s="11">
        <v>40</v>
      </c>
      <c r="F274" s="12">
        <v>40</v>
      </c>
      <c r="G274" s="13">
        <f t="shared" si="23"/>
        <v>1</v>
      </c>
      <c r="H274" s="11">
        <v>54</v>
      </c>
      <c r="I274" s="12">
        <v>56</v>
      </c>
      <c r="J274" s="13">
        <f t="shared" si="24"/>
        <v>1.037037037037037</v>
      </c>
      <c r="K274" s="11">
        <v>53</v>
      </c>
      <c r="L274" s="12">
        <v>54</v>
      </c>
      <c r="M274" s="13">
        <f t="shared" si="25"/>
        <v>1.0188679245283019</v>
      </c>
      <c r="N274" s="14">
        <f t="shared" si="26"/>
        <v>1.0188679245283019</v>
      </c>
      <c r="O274" s="15">
        <f t="shared" si="27"/>
        <v>1.037037037037037</v>
      </c>
    </row>
    <row r="275" spans="1:15" x14ac:dyDescent="0.15">
      <c r="A275">
        <v>23</v>
      </c>
      <c r="B275" t="s">
        <v>1237</v>
      </c>
      <c r="C275">
        <v>2436</v>
      </c>
      <c r="D275" s="10" t="s">
        <v>287</v>
      </c>
      <c r="E275" s="11">
        <v>513</v>
      </c>
      <c r="F275" s="12">
        <v>476</v>
      </c>
      <c r="G275" s="13">
        <f t="shared" si="23"/>
        <v>0.9278752436647173</v>
      </c>
      <c r="H275" s="11">
        <v>2105</v>
      </c>
      <c r="I275" s="12">
        <v>2063</v>
      </c>
      <c r="J275" s="13">
        <f t="shared" si="24"/>
        <v>0.9800475059382423</v>
      </c>
      <c r="K275" s="11">
        <v>1054</v>
      </c>
      <c r="L275" s="12">
        <v>1012</v>
      </c>
      <c r="M275" s="13">
        <f t="shared" si="25"/>
        <v>0.96015180265654654</v>
      </c>
      <c r="N275" s="14">
        <f t="shared" si="26"/>
        <v>1.9971537001897532</v>
      </c>
      <c r="O275" s="15">
        <f t="shared" si="27"/>
        <v>2.0385375494071147</v>
      </c>
    </row>
    <row r="276" spans="1:15" x14ac:dyDescent="0.15">
      <c r="A276">
        <v>23</v>
      </c>
      <c r="B276" t="s">
        <v>1239</v>
      </c>
      <c r="C276">
        <v>2438</v>
      </c>
      <c r="D276" s="10" t="s">
        <v>499</v>
      </c>
      <c r="E276" s="11">
        <v>55</v>
      </c>
      <c r="F276" s="12">
        <v>55</v>
      </c>
      <c r="G276" s="13">
        <f t="shared" si="23"/>
        <v>1</v>
      </c>
      <c r="H276" s="11">
        <v>144</v>
      </c>
      <c r="I276" s="12">
        <v>154</v>
      </c>
      <c r="J276" s="13">
        <f t="shared" si="24"/>
        <v>1.0694444444444444</v>
      </c>
      <c r="K276" s="11">
        <v>56</v>
      </c>
      <c r="L276" s="12">
        <v>57</v>
      </c>
      <c r="M276" s="13">
        <f t="shared" si="25"/>
        <v>1.0178571428571428</v>
      </c>
      <c r="N276" s="14">
        <f t="shared" si="26"/>
        <v>2.5714285714285716</v>
      </c>
      <c r="O276" s="15">
        <f t="shared" si="27"/>
        <v>2.7017543859649122</v>
      </c>
    </row>
    <row r="277" spans="1:15" x14ac:dyDescent="0.15">
      <c r="A277">
        <v>23</v>
      </c>
      <c r="B277" t="s">
        <v>1227</v>
      </c>
      <c r="C277">
        <v>2424</v>
      </c>
      <c r="D277" s="10" t="s">
        <v>743</v>
      </c>
      <c r="E277" s="11"/>
      <c r="F277" s="12">
        <v>28</v>
      </c>
      <c r="G277" s="13" t="s">
        <v>750</v>
      </c>
      <c r="H277" s="11"/>
      <c r="I277" s="12">
        <v>36</v>
      </c>
      <c r="J277" s="13" t="s">
        <v>750</v>
      </c>
      <c r="K277" s="11"/>
      <c r="L277" s="12">
        <v>33</v>
      </c>
      <c r="M277" s="13" t="s">
        <v>750</v>
      </c>
      <c r="N277" s="14" t="str">
        <f t="shared" si="26"/>
        <v>－</v>
      </c>
      <c r="O277" s="15">
        <f t="shared" si="27"/>
        <v>1.0909090909090908</v>
      </c>
    </row>
    <row r="278" spans="1:15" x14ac:dyDescent="0.15">
      <c r="A278">
        <v>23</v>
      </c>
      <c r="B278" t="s">
        <v>1238</v>
      </c>
      <c r="C278">
        <v>2437</v>
      </c>
      <c r="D278" s="10" t="s">
        <v>288</v>
      </c>
      <c r="E278" s="11">
        <v>338</v>
      </c>
      <c r="F278" s="12">
        <v>340</v>
      </c>
      <c r="G278" s="13">
        <f t="shared" si="23"/>
        <v>1.0059171597633136</v>
      </c>
      <c r="H278" s="11">
        <v>1862</v>
      </c>
      <c r="I278" s="12">
        <v>1944</v>
      </c>
      <c r="J278" s="13">
        <f t="shared" si="24"/>
        <v>1.0440386680988185</v>
      </c>
      <c r="K278" s="11">
        <v>943</v>
      </c>
      <c r="L278" s="12">
        <v>978</v>
      </c>
      <c r="M278" s="13">
        <f t="shared" si="25"/>
        <v>1.0371155885471899</v>
      </c>
      <c r="N278" s="14">
        <f t="shared" si="26"/>
        <v>1.9745493107104983</v>
      </c>
      <c r="O278" s="15">
        <f t="shared" si="27"/>
        <v>1.9877300613496933</v>
      </c>
    </row>
    <row r="279" spans="1:15" x14ac:dyDescent="0.15">
      <c r="A279">
        <v>23</v>
      </c>
      <c r="B279" t="s">
        <v>1243</v>
      </c>
      <c r="C279">
        <v>2442</v>
      </c>
      <c r="D279" s="10" t="s">
        <v>289</v>
      </c>
      <c r="E279" s="11">
        <v>83</v>
      </c>
      <c r="F279" s="12">
        <v>83</v>
      </c>
      <c r="G279" s="13">
        <f t="shared" si="23"/>
        <v>1</v>
      </c>
      <c r="H279" s="11">
        <v>141</v>
      </c>
      <c r="I279" s="12">
        <v>110</v>
      </c>
      <c r="J279" s="13">
        <f t="shared" si="24"/>
        <v>0.78014184397163122</v>
      </c>
      <c r="K279" s="11">
        <v>133</v>
      </c>
      <c r="L279" s="12">
        <v>109</v>
      </c>
      <c r="M279" s="13">
        <f t="shared" si="25"/>
        <v>0.81954887218045114</v>
      </c>
      <c r="N279" s="14">
        <f t="shared" si="26"/>
        <v>1.0601503759398496</v>
      </c>
      <c r="O279" s="15">
        <f t="shared" si="27"/>
        <v>1.0091743119266054</v>
      </c>
    </row>
    <row r="280" spans="1:15" x14ac:dyDescent="0.15">
      <c r="A280">
        <v>23</v>
      </c>
      <c r="B280" t="s">
        <v>1268</v>
      </c>
      <c r="C280">
        <v>2469</v>
      </c>
      <c r="D280" s="10" t="s">
        <v>290</v>
      </c>
      <c r="E280" s="11">
        <v>60</v>
      </c>
      <c r="F280" s="12">
        <v>54</v>
      </c>
      <c r="G280" s="13">
        <f t="shared" si="23"/>
        <v>0.9</v>
      </c>
      <c r="H280" s="11">
        <v>61</v>
      </c>
      <c r="I280" s="12">
        <v>42</v>
      </c>
      <c r="J280" s="13">
        <f t="shared" si="24"/>
        <v>0.68852459016393441</v>
      </c>
      <c r="K280" s="11">
        <v>61</v>
      </c>
      <c r="L280" s="12">
        <v>42</v>
      </c>
      <c r="M280" s="13">
        <f t="shared" si="25"/>
        <v>0.68852459016393441</v>
      </c>
      <c r="N280" s="14">
        <f t="shared" si="26"/>
        <v>1</v>
      </c>
      <c r="O280" s="15">
        <f t="shared" si="27"/>
        <v>1</v>
      </c>
    </row>
    <row r="281" spans="1:15" x14ac:dyDescent="0.15">
      <c r="A281">
        <v>23</v>
      </c>
      <c r="B281" t="s">
        <v>1240</v>
      </c>
      <c r="C281">
        <v>2439</v>
      </c>
      <c r="D281" s="10" t="s">
        <v>500</v>
      </c>
      <c r="E281" s="11">
        <v>392</v>
      </c>
      <c r="F281" s="12">
        <v>367</v>
      </c>
      <c r="G281" s="13">
        <f t="shared" si="23"/>
        <v>0.93622448979591832</v>
      </c>
      <c r="H281" s="11">
        <v>979</v>
      </c>
      <c r="I281" s="12">
        <v>837</v>
      </c>
      <c r="J281" s="13">
        <f t="shared" si="24"/>
        <v>0.85495403472931564</v>
      </c>
      <c r="K281" s="11">
        <v>704</v>
      </c>
      <c r="L281" s="12">
        <v>707</v>
      </c>
      <c r="M281" s="13">
        <f t="shared" si="25"/>
        <v>1.0042613636363635</v>
      </c>
      <c r="N281" s="14">
        <f t="shared" si="26"/>
        <v>1.390625</v>
      </c>
      <c r="O281" s="15">
        <f t="shared" si="27"/>
        <v>1.1838755304101838</v>
      </c>
    </row>
    <row r="282" spans="1:15" x14ac:dyDescent="0.15">
      <c r="A282">
        <v>23</v>
      </c>
      <c r="B282" t="s">
        <v>1241</v>
      </c>
      <c r="C282">
        <v>2440</v>
      </c>
      <c r="D282" s="10" t="s">
        <v>291</v>
      </c>
      <c r="E282" s="11">
        <v>60</v>
      </c>
      <c r="F282" s="12">
        <v>60</v>
      </c>
      <c r="G282" s="13">
        <f t="shared" si="23"/>
        <v>1</v>
      </c>
      <c r="H282" s="11">
        <v>64</v>
      </c>
      <c r="I282" s="12">
        <v>54</v>
      </c>
      <c r="J282" s="13">
        <f t="shared" si="24"/>
        <v>0.84375</v>
      </c>
      <c r="K282" s="11">
        <v>63</v>
      </c>
      <c r="L282" s="12">
        <v>54</v>
      </c>
      <c r="M282" s="13">
        <f t="shared" si="25"/>
        <v>0.8571428571428571</v>
      </c>
      <c r="N282" s="14">
        <f t="shared" si="26"/>
        <v>1.0158730158730158</v>
      </c>
      <c r="O282" s="15">
        <f t="shared" si="27"/>
        <v>1</v>
      </c>
    </row>
    <row r="283" spans="1:15" x14ac:dyDescent="0.15">
      <c r="A283">
        <v>23</v>
      </c>
      <c r="B283" t="s">
        <v>1242</v>
      </c>
      <c r="C283">
        <v>2441</v>
      </c>
      <c r="D283" s="10" t="s">
        <v>292</v>
      </c>
      <c r="E283" s="11">
        <v>315</v>
      </c>
      <c r="F283" s="12">
        <v>368</v>
      </c>
      <c r="G283" s="13">
        <f t="shared" si="23"/>
        <v>1.1682539682539683</v>
      </c>
      <c r="H283" s="11">
        <v>2429</v>
      </c>
      <c r="I283" s="12">
        <v>2185</v>
      </c>
      <c r="J283" s="13">
        <f t="shared" si="24"/>
        <v>0.8995471387402223</v>
      </c>
      <c r="K283" s="11">
        <v>1119</v>
      </c>
      <c r="L283" s="12">
        <v>1414</v>
      </c>
      <c r="M283" s="13">
        <f t="shared" si="25"/>
        <v>1.2636282394995533</v>
      </c>
      <c r="N283" s="14">
        <f t="shared" si="26"/>
        <v>2.1706881143878465</v>
      </c>
      <c r="O283" s="15">
        <f t="shared" si="27"/>
        <v>1.5452616690240453</v>
      </c>
    </row>
    <row r="284" spans="1:15" x14ac:dyDescent="0.15">
      <c r="A284">
        <v>23</v>
      </c>
      <c r="B284" t="s">
        <v>1270</v>
      </c>
      <c r="C284">
        <v>2472</v>
      </c>
      <c r="D284" s="10" t="s">
        <v>293</v>
      </c>
      <c r="E284" s="11">
        <v>140</v>
      </c>
      <c r="F284" s="12">
        <v>140</v>
      </c>
      <c r="G284" s="13">
        <f t="shared" si="23"/>
        <v>1</v>
      </c>
      <c r="H284" s="11">
        <v>203</v>
      </c>
      <c r="I284" s="12">
        <v>213</v>
      </c>
      <c r="J284" s="13">
        <f t="shared" si="24"/>
        <v>1.0492610837438423</v>
      </c>
      <c r="K284" s="11">
        <v>202</v>
      </c>
      <c r="L284" s="12">
        <v>212</v>
      </c>
      <c r="M284" s="13">
        <f t="shared" si="25"/>
        <v>1.0495049504950495</v>
      </c>
      <c r="N284" s="14">
        <f t="shared" si="26"/>
        <v>1.004950495049505</v>
      </c>
      <c r="O284" s="15">
        <f t="shared" si="27"/>
        <v>1.0047169811320755</v>
      </c>
    </row>
    <row r="285" spans="1:15" x14ac:dyDescent="0.15">
      <c r="A285">
        <v>23</v>
      </c>
      <c r="B285" t="s">
        <v>1265</v>
      </c>
      <c r="C285">
        <v>2466</v>
      </c>
      <c r="D285" s="10" t="s">
        <v>294</v>
      </c>
      <c r="E285" s="11">
        <v>27</v>
      </c>
      <c r="F285" s="12">
        <v>26</v>
      </c>
      <c r="G285" s="13">
        <f t="shared" si="23"/>
        <v>0.96296296296296291</v>
      </c>
      <c r="H285" s="11">
        <v>22</v>
      </c>
      <c r="I285" s="12">
        <v>13</v>
      </c>
      <c r="J285" s="13">
        <f t="shared" si="24"/>
        <v>0.59090909090909094</v>
      </c>
      <c r="K285" s="11">
        <v>21</v>
      </c>
      <c r="L285" s="12">
        <v>11</v>
      </c>
      <c r="M285" s="13">
        <f t="shared" si="25"/>
        <v>0.52380952380952384</v>
      </c>
      <c r="N285" s="14">
        <f t="shared" si="26"/>
        <v>1.0476190476190477</v>
      </c>
      <c r="O285" s="15">
        <f t="shared" si="27"/>
        <v>1.1818181818181819</v>
      </c>
    </row>
    <row r="286" spans="1:15" x14ac:dyDescent="0.15">
      <c r="A286">
        <v>23</v>
      </c>
      <c r="B286" t="s">
        <v>1262</v>
      </c>
      <c r="C286">
        <v>2463</v>
      </c>
      <c r="D286" s="10" t="s">
        <v>295</v>
      </c>
      <c r="E286" s="11">
        <v>50</v>
      </c>
      <c r="F286" s="12">
        <v>65</v>
      </c>
      <c r="G286" s="13">
        <f t="shared" si="23"/>
        <v>1.3</v>
      </c>
      <c r="H286" s="11">
        <v>80</v>
      </c>
      <c r="I286" s="12">
        <v>86</v>
      </c>
      <c r="J286" s="13">
        <f t="shared" si="24"/>
        <v>1.075</v>
      </c>
      <c r="K286" s="11">
        <v>79</v>
      </c>
      <c r="L286" s="12">
        <v>82</v>
      </c>
      <c r="M286" s="13">
        <f t="shared" si="25"/>
        <v>1.0379746835443038</v>
      </c>
      <c r="N286" s="14">
        <f t="shared" si="26"/>
        <v>1.0126582278481013</v>
      </c>
      <c r="O286" s="15">
        <f t="shared" si="27"/>
        <v>1.0487804878048781</v>
      </c>
    </row>
    <row r="287" spans="1:15" x14ac:dyDescent="0.15">
      <c r="A287">
        <v>23</v>
      </c>
      <c r="B287" t="s">
        <v>1231</v>
      </c>
      <c r="C287">
        <v>2430</v>
      </c>
      <c r="D287" s="10" t="s">
        <v>501</v>
      </c>
      <c r="E287" s="11">
        <v>30</v>
      </c>
      <c r="F287" s="12">
        <v>30</v>
      </c>
      <c r="G287" s="13">
        <f t="shared" si="23"/>
        <v>1</v>
      </c>
      <c r="H287" s="11">
        <v>85</v>
      </c>
      <c r="I287" s="12">
        <v>90</v>
      </c>
      <c r="J287" s="13">
        <f t="shared" si="24"/>
        <v>1.0588235294117647</v>
      </c>
      <c r="K287" s="11">
        <v>63</v>
      </c>
      <c r="L287" s="12">
        <v>73</v>
      </c>
      <c r="M287" s="13">
        <f t="shared" si="25"/>
        <v>1.1587301587301588</v>
      </c>
      <c r="N287" s="14">
        <f t="shared" si="26"/>
        <v>1.3492063492063493</v>
      </c>
      <c r="O287" s="15">
        <f t="shared" si="27"/>
        <v>1.2328767123287672</v>
      </c>
    </row>
    <row r="288" spans="1:15" x14ac:dyDescent="0.15">
      <c r="A288">
        <v>23</v>
      </c>
      <c r="B288" t="s">
        <v>1233</v>
      </c>
      <c r="C288">
        <v>2432</v>
      </c>
      <c r="D288" s="10" t="s">
        <v>297</v>
      </c>
      <c r="E288" s="11">
        <v>10</v>
      </c>
      <c r="F288" s="12">
        <v>10</v>
      </c>
      <c r="G288" s="13">
        <f t="shared" si="23"/>
        <v>1</v>
      </c>
      <c r="H288" s="11">
        <v>3</v>
      </c>
      <c r="I288" s="12">
        <v>0</v>
      </c>
      <c r="J288" s="13" t="s">
        <v>750</v>
      </c>
      <c r="K288" s="11">
        <v>2</v>
      </c>
      <c r="L288" s="12"/>
      <c r="M288" s="13" t="s">
        <v>750</v>
      </c>
      <c r="N288" s="14">
        <f t="shared" si="26"/>
        <v>1.5</v>
      </c>
      <c r="O288" s="15" t="str">
        <f t="shared" si="27"/>
        <v>－</v>
      </c>
    </row>
    <row r="289" spans="1:15" x14ac:dyDescent="0.15">
      <c r="A289">
        <v>23</v>
      </c>
      <c r="B289" t="s">
        <v>1244</v>
      </c>
      <c r="C289">
        <v>2443</v>
      </c>
      <c r="D289" s="10" t="s">
        <v>502</v>
      </c>
      <c r="E289" s="11">
        <v>179</v>
      </c>
      <c r="F289" s="12">
        <v>189</v>
      </c>
      <c r="G289" s="13">
        <f t="shared" si="23"/>
        <v>1.0558659217877095</v>
      </c>
      <c r="H289" s="11">
        <v>630</v>
      </c>
      <c r="I289" s="12">
        <v>536</v>
      </c>
      <c r="J289" s="13">
        <f t="shared" si="24"/>
        <v>0.85079365079365077</v>
      </c>
      <c r="K289" s="11">
        <v>540</v>
      </c>
      <c r="L289" s="12">
        <v>511</v>
      </c>
      <c r="M289" s="13">
        <f t="shared" si="25"/>
        <v>0.9462962962962963</v>
      </c>
      <c r="N289" s="14">
        <f t="shared" si="26"/>
        <v>1.1666666666666667</v>
      </c>
      <c r="O289" s="15">
        <f t="shared" si="27"/>
        <v>1.0489236790606653</v>
      </c>
    </row>
    <row r="290" spans="1:15" x14ac:dyDescent="0.15">
      <c r="A290">
        <v>23</v>
      </c>
      <c r="B290" t="s">
        <v>1248</v>
      </c>
      <c r="C290">
        <v>2447</v>
      </c>
      <c r="D290" s="10" t="s">
        <v>298</v>
      </c>
      <c r="E290" s="11">
        <v>83</v>
      </c>
      <c r="F290" s="12">
        <v>90</v>
      </c>
      <c r="G290" s="13">
        <f t="shared" si="23"/>
        <v>1.0843373493975903</v>
      </c>
      <c r="H290" s="11">
        <v>509</v>
      </c>
      <c r="I290" s="12">
        <v>414</v>
      </c>
      <c r="J290" s="13">
        <f t="shared" si="24"/>
        <v>0.81335952848722981</v>
      </c>
      <c r="K290" s="11">
        <v>389</v>
      </c>
      <c r="L290" s="12">
        <v>335</v>
      </c>
      <c r="M290" s="13">
        <f t="shared" si="25"/>
        <v>0.86118251928020562</v>
      </c>
      <c r="N290" s="14">
        <f t="shared" si="26"/>
        <v>1.3084832904884318</v>
      </c>
      <c r="O290" s="15">
        <f t="shared" si="27"/>
        <v>1.2358208955223882</v>
      </c>
    </row>
    <row r="291" spans="1:15" x14ac:dyDescent="0.15">
      <c r="A291">
        <v>23</v>
      </c>
      <c r="B291" t="s">
        <v>1232</v>
      </c>
      <c r="C291">
        <v>2431</v>
      </c>
      <c r="D291" s="10" t="s">
        <v>503</v>
      </c>
      <c r="E291" s="11">
        <v>75</v>
      </c>
      <c r="F291" s="12">
        <v>70</v>
      </c>
      <c r="G291" s="13">
        <f t="shared" si="23"/>
        <v>0.93333333333333335</v>
      </c>
      <c r="H291" s="11">
        <v>196</v>
      </c>
      <c r="I291" s="12">
        <v>178</v>
      </c>
      <c r="J291" s="13">
        <f t="shared" si="24"/>
        <v>0.90816326530612246</v>
      </c>
      <c r="K291" s="11">
        <v>172</v>
      </c>
      <c r="L291" s="12">
        <v>157</v>
      </c>
      <c r="M291" s="13">
        <f t="shared" si="25"/>
        <v>0.91279069767441856</v>
      </c>
      <c r="N291" s="14">
        <f t="shared" si="26"/>
        <v>1.1395348837209303</v>
      </c>
      <c r="O291" s="15">
        <f t="shared" si="27"/>
        <v>1.1337579617834395</v>
      </c>
    </row>
    <row r="292" spans="1:15" x14ac:dyDescent="0.15">
      <c r="A292">
        <v>23</v>
      </c>
      <c r="B292" t="s">
        <v>1245</v>
      </c>
      <c r="C292">
        <v>2444</v>
      </c>
      <c r="D292" s="10" t="s">
        <v>299</v>
      </c>
      <c r="E292" s="11">
        <v>74</v>
      </c>
      <c r="F292" s="12">
        <v>120</v>
      </c>
      <c r="G292" s="13">
        <f t="shared" si="23"/>
        <v>1.6216216216216217</v>
      </c>
      <c r="H292" s="11">
        <v>142</v>
      </c>
      <c r="I292" s="12">
        <v>408</v>
      </c>
      <c r="J292" s="13">
        <f t="shared" si="24"/>
        <v>2.8732394366197185</v>
      </c>
      <c r="K292" s="11">
        <v>133</v>
      </c>
      <c r="L292" s="12">
        <v>331</v>
      </c>
      <c r="M292" s="13">
        <f t="shared" si="25"/>
        <v>2.488721804511278</v>
      </c>
      <c r="N292" s="14">
        <f t="shared" si="26"/>
        <v>1.0676691729323309</v>
      </c>
      <c r="O292" s="15">
        <f t="shared" si="27"/>
        <v>1.2326283987915407</v>
      </c>
    </row>
    <row r="293" spans="1:15" x14ac:dyDescent="0.15">
      <c r="A293">
        <v>23</v>
      </c>
      <c r="B293" t="s">
        <v>1235</v>
      </c>
      <c r="C293">
        <v>2434</v>
      </c>
      <c r="D293" s="10" t="s">
        <v>300</v>
      </c>
      <c r="E293" s="11">
        <v>217</v>
      </c>
      <c r="F293" s="12">
        <v>273</v>
      </c>
      <c r="G293" s="13">
        <f t="shared" si="23"/>
        <v>1.2580645161290323</v>
      </c>
      <c r="H293" s="11">
        <v>258</v>
      </c>
      <c r="I293" s="12">
        <v>370</v>
      </c>
      <c r="J293" s="13">
        <f t="shared" si="24"/>
        <v>1.4341085271317831</v>
      </c>
      <c r="K293" s="11">
        <v>223</v>
      </c>
      <c r="L293" s="12">
        <v>252</v>
      </c>
      <c r="M293" s="13">
        <f t="shared" si="25"/>
        <v>1.1300448430493273</v>
      </c>
      <c r="N293" s="14">
        <f t="shared" si="26"/>
        <v>1.1569506726457399</v>
      </c>
      <c r="O293" s="15">
        <f t="shared" si="27"/>
        <v>1.4682539682539681</v>
      </c>
    </row>
    <row r="294" spans="1:15" x14ac:dyDescent="0.15">
      <c r="A294">
        <v>23</v>
      </c>
      <c r="B294" t="s">
        <v>1246</v>
      </c>
      <c r="C294">
        <v>2445</v>
      </c>
      <c r="D294" s="10" t="s">
        <v>301</v>
      </c>
      <c r="E294" s="11">
        <v>55</v>
      </c>
      <c r="F294" s="12">
        <v>270</v>
      </c>
      <c r="G294" s="13">
        <f t="shared" si="23"/>
        <v>4.9090909090909092</v>
      </c>
      <c r="H294" s="11">
        <v>205</v>
      </c>
      <c r="I294" s="12">
        <v>423</v>
      </c>
      <c r="J294" s="13">
        <f t="shared" si="24"/>
        <v>2.0634146341463415</v>
      </c>
      <c r="K294" s="11">
        <v>143</v>
      </c>
      <c r="L294" s="12">
        <v>357</v>
      </c>
      <c r="M294" s="13">
        <f t="shared" si="25"/>
        <v>2.4965034965034967</v>
      </c>
      <c r="N294" s="14">
        <f t="shared" si="26"/>
        <v>1.4335664335664335</v>
      </c>
      <c r="O294" s="15">
        <f t="shared" si="27"/>
        <v>1.1848739495798319</v>
      </c>
    </row>
    <row r="295" spans="1:15" x14ac:dyDescent="0.15">
      <c r="A295">
        <v>23</v>
      </c>
      <c r="B295" t="s">
        <v>1247</v>
      </c>
      <c r="C295">
        <v>2446</v>
      </c>
      <c r="D295" s="10" t="s">
        <v>504</v>
      </c>
      <c r="E295" s="11">
        <v>1450</v>
      </c>
      <c r="F295" s="12">
        <v>1459</v>
      </c>
      <c r="G295" s="13">
        <f t="shared" si="23"/>
        <v>1.0062068965517241</v>
      </c>
      <c r="H295" s="11">
        <v>4133</v>
      </c>
      <c r="I295" s="12">
        <v>4285</v>
      </c>
      <c r="J295" s="13">
        <f t="shared" si="24"/>
        <v>1.0367771594483426</v>
      </c>
      <c r="K295" s="11">
        <v>2529</v>
      </c>
      <c r="L295" s="12">
        <v>2630</v>
      </c>
      <c r="M295" s="13">
        <f t="shared" si="25"/>
        <v>1.0399367338869119</v>
      </c>
      <c r="N295" s="14">
        <f t="shared" si="26"/>
        <v>1.6342427837089759</v>
      </c>
      <c r="O295" s="15">
        <f t="shared" si="27"/>
        <v>1.6292775665399239</v>
      </c>
    </row>
    <row r="296" spans="1:15" x14ac:dyDescent="0.15">
      <c r="A296">
        <v>23</v>
      </c>
      <c r="B296" t="s">
        <v>1249</v>
      </c>
      <c r="C296">
        <v>2448</v>
      </c>
      <c r="D296" s="10" t="s">
        <v>302</v>
      </c>
      <c r="E296" s="11">
        <v>278</v>
      </c>
      <c r="F296" s="12">
        <v>278</v>
      </c>
      <c r="G296" s="13">
        <f t="shared" si="23"/>
        <v>1</v>
      </c>
      <c r="H296" s="11">
        <v>1773</v>
      </c>
      <c r="I296" s="12">
        <v>1684</v>
      </c>
      <c r="J296" s="13">
        <f t="shared" si="24"/>
        <v>0.94980259447264526</v>
      </c>
      <c r="K296" s="11">
        <v>1469</v>
      </c>
      <c r="L296" s="12">
        <v>1419</v>
      </c>
      <c r="M296" s="13">
        <f t="shared" si="25"/>
        <v>0.96596324029952352</v>
      </c>
      <c r="N296" s="14">
        <f t="shared" si="26"/>
        <v>1.2069434989788972</v>
      </c>
      <c r="O296" s="15">
        <f t="shared" si="27"/>
        <v>1.1867512332628611</v>
      </c>
    </row>
    <row r="297" spans="1:15" x14ac:dyDescent="0.15">
      <c r="A297">
        <v>23</v>
      </c>
      <c r="B297" t="s">
        <v>1263</v>
      </c>
      <c r="C297">
        <v>2464</v>
      </c>
      <c r="D297" s="10" t="s">
        <v>303</v>
      </c>
      <c r="E297" s="11">
        <v>390</v>
      </c>
      <c r="F297" s="12">
        <v>207</v>
      </c>
      <c r="G297" s="13">
        <f t="shared" si="23"/>
        <v>0.53076923076923077</v>
      </c>
      <c r="H297" s="11">
        <v>664</v>
      </c>
      <c r="I297" s="12">
        <v>690</v>
      </c>
      <c r="J297" s="13">
        <f t="shared" si="24"/>
        <v>1.0391566265060241</v>
      </c>
      <c r="K297" s="11">
        <v>617</v>
      </c>
      <c r="L297" s="12">
        <v>644</v>
      </c>
      <c r="M297" s="13">
        <f t="shared" si="25"/>
        <v>1.0437601296596435</v>
      </c>
      <c r="N297" s="14">
        <f t="shared" si="26"/>
        <v>1.0761750405186385</v>
      </c>
      <c r="O297" s="15">
        <f t="shared" si="27"/>
        <v>1.0714285714285714</v>
      </c>
    </row>
    <row r="298" spans="1:15" x14ac:dyDescent="0.15">
      <c r="A298">
        <v>23</v>
      </c>
      <c r="B298" t="s">
        <v>1250</v>
      </c>
      <c r="C298">
        <v>2449</v>
      </c>
      <c r="D298" s="10" t="s">
        <v>304</v>
      </c>
      <c r="E298" s="11">
        <v>89</v>
      </c>
      <c r="F298" s="12">
        <v>90</v>
      </c>
      <c r="G298" s="13">
        <f t="shared" si="23"/>
        <v>1.0112359550561798</v>
      </c>
      <c r="H298" s="11">
        <v>118</v>
      </c>
      <c r="I298" s="12">
        <v>147</v>
      </c>
      <c r="J298" s="13">
        <f t="shared" si="24"/>
        <v>1.2457627118644068</v>
      </c>
      <c r="K298" s="11">
        <v>116</v>
      </c>
      <c r="L298" s="12">
        <v>142</v>
      </c>
      <c r="M298" s="13">
        <f t="shared" si="25"/>
        <v>1.2241379310344827</v>
      </c>
      <c r="N298" s="14">
        <f t="shared" si="26"/>
        <v>1.0172413793103448</v>
      </c>
      <c r="O298" s="15">
        <f t="shared" si="27"/>
        <v>1.0352112676056338</v>
      </c>
    </row>
    <row r="299" spans="1:15" x14ac:dyDescent="0.15">
      <c r="A299">
        <v>23</v>
      </c>
      <c r="B299" t="s">
        <v>1252</v>
      </c>
      <c r="C299">
        <v>2450</v>
      </c>
      <c r="D299" s="10" t="s">
        <v>1251</v>
      </c>
      <c r="E299" s="11">
        <v>12</v>
      </c>
      <c r="F299" s="12">
        <v>17</v>
      </c>
      <c r="G299" s="13">
        <f t="shared" si="23"/>
        <v>1.4166666666666667</v>
      </c>
      <c r="H299" s="11">
        <v>22</v>
      </c>
      <c r="I299" s="12">
        <v>28</v>
      </c>
      <c r="J299" s="13">
        <f t="shared" si="24"/>
        <v>1.2727272727272727</v>
      </c>
      <c r="K299" s="11">
        <v>14</v>
      </c>
      <c r="L299" s="12">
        <v>18</v>
      </c>
      <c r="M299" s="13">
        <f t="shared" si="25"/>
        <v>1.2857142857142858</v>
      </c>
      <c r="N299" s="14">
        <f t="shared" si="26"/>
        <v>1.5714285714285714</v>
      </c>
      <c r="O299" s="15">
        <f t="shared" si="27"/>
        <v>1.5555555555555556</v>
      </c>
    </row>
    <row r="300" spans="1:15" x14ac:dyDescent="0.15">
      <c r="A300">
        <v>23</v>
      </c>
      <c r="B300" t="s">
        <v>1264</v>
      </c>
      <c r="C300">
        <v>2465</v>
      </c>
      <c r="D300" s="10" t="s">
        <v>305</v>
      </c>
      <c r="E300" s="11">
        <v>87</v>
      </c>
      <c r="F300" s="12">
        <v>77</v>
      </c>
      <c r="G300" s="13">
        <f t="shared" si="23"/>
        <v>0.88505747126436785</v>
      </c>
      <c r="H300" s="11">
        <v>105</v>
      </c>
      <c r="I300" s="12">
        <v>69</v>
      </c>
      <c r="J300" s="13">
        <f t="shared" si="24"/>
        <v>0.65714285714285714</v>
      </c>
      <c r="K300" s="11">
        <v>91</v>
      </c>
      <c r="L300" s="12">
        <v>69</v>
      </c>
      <c r="M300" s="13">
        <f t="shared" si="25"/>
        <v>0.75824175824175821</v>
      </c>
      <c r="N300" s="14">
        <f t="shared" si="26"/>
        <v>1.1538461538461537</v>
      </c>
      <c r="O300" s="15">
        <f t="shared" si="27"/>
        <v>1</v>
      </c>
    </row>
    <row r="301" spans="1:15" x14ac:dyDescent="0.15">
      <c r="A301">
        <v>23</v>
      </c>
      <c r="B301" t="s">
        <v>1253</v>
      </c>
      <c r="C301">
        <v>2452</v>
      </c>
      <c r="D301" s="10" t="s">
        <v>306</v>
      </c>
      <c r="E301" s="11">
        <v>251</v>
      </c>
      <c r="F301" s="12">
        <v>222</v>
      </c>
      <c r="G301" s="13">
        <f t="shared" si="23"/>
        <v>0.8844621513944223</v>
      </c>
      <c r="H301" s="11">
        <v>324</v>
      </c>
      <c r="I301" s="12">
        <v>291</v>
      </c>
      <c r="J301" s="13">
        <f t="shared" si="24"/>
        <v>0.89814814814814814</v>
      </c>
      <c r="K301" s="11">
        <v>254</v>
      </c>
      <c r="L301" s="12">
        <v>252</v>
      </c>
      <c r="M301" s="13">
        <f t="shared" si="25"/>
        <v>0.99212598425196852</v>
      </c>
      <c r="N301" s="14">
        <f t="shared" si="26"/>
        <v>1.2755905511811023</v>
      </c>
      <c r="O301" s="15">
        <f t="shared" si="27"/>
        <v>1.1547619047619047</v>
      </c>
    </row>
    <row r="302" spans="1:15" x14ac:dyDescent="0.15">
      <c r="A302">
        <v>23</v>
      </c>
      <c r="B302" t="s">
        <v>1254</v>
      </c>
      <c r="C302">
        <v>2453</v>
      </c>
      <c r="D302" s="10" t="s">
        <v>307</v>
      </c>
      <c r="E302" s="11">
        <v>222</v>
      </c>
      <c r="F302" s="12">
        <v>293</v>
      </c>
      <c r="G302" s="13">
        <f t="shared" si="23"/>
        <v>1.3198198198198199</v>
      </c>
      <c r="H302" s="11">
        <v>1274</v>
      </c>
      <c r="I302" s="12">
        <v>1210</v>
      </c>
      <c r="J302" s="13">
        <f t="shared" si="24"/>
        <v>0.94976452119309263</v>
      </c>
      <c r="K302" s="11">
        <v>690</v>
      </c>
      <c r="L302" s="12">
        <v>558</v>
      </c>
      <c r="M302" s="13">
        <f t="shared" si="25"/>
        <v>0.80869565217391304</v>
      </c>
      <c r="N302" s="14">
        <f t="shared" si="26"/>
        <v>1.846376811594203</v>
      </c>
      <c r="O302" s="15">
        <f t="shared" si="27"/>
        <v>2.1684587813620073</v>
      </c>
    </row>
    <row r="303" spans="1:15" x14ac:dyDescent="0.15">
      <c r="A303">
        <v>23</v>
      </c>
      <c r="B303" t="s">
        <v>1236</v>
      </c>
      <c r="C303">
        <v>2435</v>
      </c>
      <c r="D303" s="10" t="s">
        <v>308</v>
      </c>
      <c r="E303" s="11">
        <v>161</v>
      </c>
      <c r="F303" s="12">
        <v>161</v>
      </c>
      <c r="G303" s="13">
        <f t="shared" si="23"/>
        <v>1</v>
      </c>
      <c r="H303" s="11">
        <v>444</v>
      </c>
      <c r="I303" s="12">
        <v>354</v>
      </c>
      <c r="J303" s="13">
        <f t="shared" si="24"/>
        <v>0.79729729729729726</v>
      </c>
      <c r="K303" s="11">
        <v>173</v>
      </c>
      <c r="L303" s="12">
        <v>192</v>
      </c>
      <c r="M303" s="13">
        <f t="shared" si="25"/>
        <v>1.1098265895953756</v>
      </c>
      <c r="N303" s="14">
        <f t="shared" si="26"/>
        <v>2.5664739884393062</v>
      </c>
      <c r="O303" s="15">
        <f t="shared" si="27"/>
        <v>1.84375</v>
      </c>
    </row>
    <row r="304" spans="1:15" x14ac:dyDescent="0.15">
      <c r="A304">
        <v>23</v>
      </c>
      <c r="B304" t="s">
        <v>1255</v>
      </c>
      <c r="C304">
        <v>2454</v>
      </c>
      <c r="D304" s="10" t="s">
        <v>309</v>
      </c>
      <c r="E304" s="11">
        <v>125</v>
      </c>
      <c r="F304" s="12">
        <v>125</v>
      </c>
      <c r="G304" s="13">
        <f t="shared" si="23"/>
        <v>1</v>
      </c>
      <c r="H304" s="11">
        <v>175</v>
      </c>
      <c r="I304" s="12">
        <v>118</v>
      </c>
      <c r="J304" s="13">
        <f t="shared" si="24"/>
        <v>0.67428571428571427</v>
      </c>
      <c r="K304" s="11">
        <v>173</v>
      </c>
      <c r="L304" s="12">
        <v>117</v>
      </c>
      <c r="M304" s="13">
        <f t="shared" si="25"/>
        <v>0.67630057803468213</v>
      </c>
      <c r="N304" s="14">
        <f t="shared" si="26"/>
        <v>1.0115606936416186</v>
      </c>
      <c r="O304" s="15">
        <f t="shared" si="27"/>
        <v>1.0085470085470085</v>
      </c>
    </row>
    <row r="305" spans="1:15" x14ac:dyDescent="0.15">
      <c r="A305">
        <v>23</v>
      </c>
      <c r="B305" t="s">
        <v>1256</v>
      </c>
      <c r="C305">
        <v>2455</v>
      </c>
      <c r="D305" s="10" t="s">
        <v>310</v>
      </c>
      <c r="E305" s="11">
        <v>148</v>
      </c>
      <c r="F305" s="12">
        <v>148</v>
      </c>
      <c r="G305" s="13">
        <f t="shared" si="23"/>
        <v>1</v>
      </c>
      <c r="H305" s="11">
        <v>192</v>
      </c>
      <c r="I305" s="12">
        <v>185</v>
      </c>
      <c r="J305" s="13">
        <f t="shared" si="24"/>
        <v>0.96354166666666663</v>
      </c>
      <c r="K305" s="11">
        <v>191</v>
      </c>
      <c r="L305" s="12">
        <v>185</v>
      </c>
      <c r="M305" s="13">
        <f t="shared" si="25"/>
        <v>0.96858638743455494</v>
      </c>
      <c r="N305" s="14">
        <f t="shared" si="26"/>
        <v>1.0052356020942408</v>
      </c>
      <c r="O305" s="15">
        <f t="shared" si="27"/>
        <v>1</v>
      </c>
    </row>
    <row r="306" spans="1:15" x14ac:dyDescent="0.15">
      <c r="A306">
        <v>23</v>
      </c>
      <c r="B306" t="s">
        <v>1257</v>
      </c>
      <c r="C306">
        <v>2456</v>
      </c>
      <c r="D306" s="10" t="s">
        <v>311</v>
      </c>
      <c r="E306" s="11">
        <v>111</v>
      </c>
      <c r="F306" s="12">
        <v>163</v>
      </c>
      <c r="G306" s="13">
        <f t="shared" si="23"/>
        <v>1.4684684684684686</v>
      </c>
      <c r="H306" s="11">
        <v>115</v>
      </c>
      <c r="I306" s="12">
        <v>166</v>
      </c>
      <c r="J306" s="13">
        <f t="shared" si="24"/>
        <v>1.4434782608695653</v>
      </c>
      <c r="K306" s="11">
        <v>97</v>
      </c>
      <c r="L306" s="12">
        <v>148</v>
      </c>
      <c r="M306" s="13">
        <f t="shared" si="25"/>
        <v>1.5257731958762886</v>
      </c>
      <c r="N306" s="14">
        <f t="shared" si="26"/>
        <v>1.1855670103092784</v>
      </c>
      <c r="O306" s="15">
        <f t="shared" si="27"/>
        <v>1.1216216216216217</v>
      </c>
    </row>
    <row r="307" spans="1:15" x14ac:dyDescent="0.15">
      <c r="A307">
        <v>23</v>
      </c>
      <c r="B307" t="s">
        <v>1267</v>
      </c>
      <c r="C307">
        <v>2468</v>
      </c>
      <c r="D307" s="10" t="s">
        <v>313</v>
      </c>
      <c r="E307" s="11">
        <v>77</v>
      </c>
      <c r="F307" s="12">
        <v>89</v>
      </c>
      <c r="G307" s="13">
        <f t="shared" si="23"/>
        <v>1.1558441558441559</v>
      </c>
      <c r="H307" s="11">
        <v>182</v>
      </c>
      <c r="I307" s="12">
        <v>167</v>
      </c>
      <c r="J307" s="13">
        <f t="shared" si="24"/>
        <v>0.91758241758241754</v>
      </c>
      <c r="K307" s="11">
        <v>152</v>
      </c>
      <c r="L307" s="12">
        <v>157</v>
      </c>
      <c r="M307" s="13">
        <f t="shared" si="25"/>
        <v>1.0328947368421053</v>
      </c>
      <c r="N307" s="14">
        <f t="shared" si="26"/>
        <v>1.1973684210526316</v>
      </c>
      <c r="O307" s="15">
        <f t="shared" si="27"/>
        <v>1.0636942675159236</v>
      </c>
    </row>
    <row r="308" spans="1:15" x14ac:dyDescent="0.15">
      <c r="A308">
        <v>23</v>
      </c>
      <c r="B308" t="s">
        <v>1222</v>
      </c>
      <c r="C308">
        <v>2417</v>
      </c>
      <c r="D308" s="10" t="s">
        <v>314</v>
      </c>
      <c r="E308" s="11">
        <v>36</v>
      </c>
      <c r="F308" s="12">
        <v>35</v>
      </c>
      <c r="G308" s="13">
        <f t="shared" si="23"/>
        <v>0.97222222222222221</v>
      </c>
      <c r="H308" s="11">
        <v>28</v>
      </c>
      <c r="I308" s="12">
        <v>24</v>
      </c>
      <c r="J308" s="13">
        <f t="shared" si="24"/>
        <v>0.8571428571428571</v>
      </c>
      <c r="K308" s="11">
        <v>28</v>
      </c>
      <c r="L308" s="12">
        <v>24</v>
      </c>
      <c r="M308" s="13">
        <f t="shared" si="25"/>
        <v>0.8571428571428571</v>
      </c>
      <c r="N308" s="14">
        <f t="shared" si="26"/>
        <v>1</v>
      </c>
      <c r="O308" s="15">
        <f t="shared" si="27"/>
        <v>1</v>
      </c>
    </row>
    <row r="309" spans="1:15" x14ac:dyDescent="0.15">
      <c r="A309">
        <v>23</v>
      </c>
      <c r="B309" t="s">
        <v>1234</v>
      </c>
      <c r="C309">
        <v>2433</v>
      </c>
      <c r="D309" s="10" t="s">
        <v>505</v>
      </c>
      <c r="E309" s="11">
        <v>60</v>
      </c>
      <c r="F309" s="12">
        <v>60</v>
      </c>
      <c r="G309" s="13">
        <f t="shared" si="23"/>
        <v>1</v>
      </c>
      <c r="H309" s="11">
        <v>47</v>
      </c>
      <c r="I309" s="12">
        <v>41</v>
      </c>
      <c r="J309" s="13">
        <f t="shared" si="24"/>
        <v>0.87234042553191493</v>
      </c>
      <c r="K309" s="11">
        <v>42</v>
      </c>
      <c r="L309" s="12">
        <v>41</v>
      </c>
      <c r="M309" s="13">
        <f t="shared" si="25"/>
        <v>0.97619047619047616</v>
      </c>
      <c r="N309" s="14">
        <f t="shared" si="26"/>
        <v>1.1190476190476191</v>
      </c>
      <c r="O309" s="15">
        <f t="shared" si="27"/>
        <v>1</v>
      </c>
    </row>
    <row r="310" spans="1:15" x14ac:dyDescent="0.15">
      <c r="A310">
        <v>23</v>
      </c>
      <c r="B310" t="s">
        <v>1260</v>
      </c>
      <c r="C310">
        <v>2461</v>
      </c>
      <c r="D310" s="10" t="s">
        <v>315</v>
      </c>
      <c r="E310" s="11">
        <v>140</v>
      </c>
      <c r="F310" s="12">
        <v>140</v>
      </c>
      <c r="G310" s="13">
        <f t="shared" si="23"/>
        <v>1</v>
      </c>
      <c r="H310" s="11">
        <v>280</v>
      </c>
      <c r="I310" s="12">
        <v>241</v>
      </c>
      <c r="J310" s="13">
        <f t="shared" si="24"/>
        <v>0.86071428571428577</v>
      </c>
      <c r="K310" s="11">
        <v>202</v>
      </c>
      <c r="L310" s="12">
        <v>194</v>
      </c>
      <c r="M310" s="13">
        <f t="shared" si="25"/>
        <v>0.96039603960396036</v>
      </c>
      <c r="N310" s="14">
        <f t="shared" si="26"/>
        <v>1.386138613861386</v>
      </c>
      <c r="O310" s="15">
        <f t="shared" si="27"/>
        <v>1.2422680412371134</v>
      </c>
    </row>
    <row r="311" spans="1:15" x14ac:dyDescent="0.15">
      <c r="A311">
        <v>23</v>
      </c>
      <c r="B311" t="s">
        <v>1269</v>
      </c>
      <c r="C311">
        <v>2471</v>
      </c>
      <c r="D311" s="10" t="s">
        <v>316</v>
      </c>
      <c r="E311" s="11">
        <v>118</v>
      </c>
      <c r="F311" s="12">
        <v>126</v>
      </c>
      <c r="G311" s="13">
        <f t="shared" si="23"/>
        <v>1.0677966101694916</v>
      </c>
      <c r="H311" s="11">
        <v>243</v>
      </c>
      <c r="I311" s="12">
        <v>269</v>
      </c>
      <c r="J311" s="13">
        <f t="shared" si="24"/>
        <v>1.1069958847736625</v>
      </c>
      <c r="K311" s="11">
        <v>134</v>
      </c>
      <c r="L311" s="12">
        <v>156</v>
      </c>
      <c r="M311" s="13">
        <f t="shared" si="25"/>
        <v>1.164179104477612</v>
      </c>
      <c r="N311" s="14">
        <f t="shared" si="26"/>
        <v>1.8134328358208955</v>
      </c>
      <c r="O311" s="15">
        <f t="shared" si="27"/>
        <v>1.7243589743589745</v>
      </c>
    </row>
    <row r="312" spans="1:15" x14ac:dyDescent="0.15">
      <c r="A312">
        <v>23</v>
      </c>
      <c r="B312" t="s">
        <v>1259</v>
      </c>
      <c r="C312">
        <v>2459</v>
      </c>
      <c r="D312" s="10" t="s">
        <v>317</v>
      </c>
      <c r="E312" s="11">
        <v>128</v>
      </c>
      <c r="F312" s="12">
        <v>125</v>
      </c>
      <c r="G312" s="13">
        <f t="shared" si="23"/>
        <v>0.9765625</v>
      </c>
      <c r="H312" s="11">
        <v>286</v>
      </c>
      <c r="I312" s="12">
        <v>299</v>
      </c>
      <c r="J312" s="13">
        <f t="shared" si="24"/>
        <v>1.0454545454545454</v>
      </c>
      <c r="K312" s="11">
        <v>132</v>
      </c>
      <c r="L312" s="12">
        <v>146</v>
      </c>
      <c r="M312" s="13">
        <f t="shared" si="25"/>
        <v>1.106060606060606</v>
      </c>
      <c r="N312" s="14">
        <f t="shared" si="26"/>
        <v>2.1666666666666665</v>
      </c>
      <c r="O312" s="15">
        <f t="shared" si="27"/>
        <v>2.047945205479452</v>
      </c>
    </row>
    <row r="313" spans="1:15" x14ac:dyDescent="0.15">
      <c r="A313">
        <v>23</v>
      </c>
      <c r="B313" t="s">
        <v>1261</v>
      </c>
      <c r="C313">
        <v>2462</v>
      </c>
      <c r="D313" s="10" t="s">
        <v>318</v>
      </c>
      <c r="E313" s="11">
        <v>1177</v>
      </c>
      <c r="F313" s="12">
        <v>1182</v>
      </c>
      <c r="G313" s="13">
        <f t="shared" si="23"/>
        <v>1.0042480883602378</v>
      </c>
      <c r="H313" s="11">
        <v>1645</v>
      </c>
      <c r="I313" s="12">
        <v>1625</v>
      </c>
      <c r="J313" s="13">
        <f t="shared" si="24"/>
        <v>0.9878419452887538</v>
      </c>
      <c r="K313" s="11">
        <v>724</v>
      </c>
      <c r="L313" s="12">
        <v>750</v>
      </c>
      <c r="M313" s="13">
        <f t="shared" si="25"/>
        <v>1.0359116022099448</v>
      </c>
      <c r="N313" s="14">
        <f t="shared" si="26"/>
        <v>2.2720994475138121</v>
      </c>
      <c r="O313" s="15">
        <f t="shared" si="27"/>
        <v>2.1666666666666665</v>
      </c>
    </row>
    <row r="314" spans="1:15" x14ac:dyDescent="0.15">
      <c r="A314">
        <v>24</v>
      </c>
      <c r="B314" t="s">
        <v>1271</v>
      </c>
      <c r="C314">
        <v>2473</v>
      </c>
      <c r="D314" s="10" t="s">
        <v>319</v>
      </c>
      <c r="E314" s="11">
        <v>99</v>
      </c>
      <c r="F314" s="12">
        <v>100</v>
      </c>
      <c r="G314" s="13">
        <f t="shared" si="23"/>
        <v>1.0101010101010102</v>
      </c>
      <c r="H314" s="11">
        <v>277</v>
      </c>
      <c r="I314" s="12">
        <v>319</v>
      </c>
      <c r="J314" s="13">
        <f t="shared" si="24"/>
        <v>1.151624548736462</v>
      </c>
      <c r="K314" s="11">
        <v>242</v>
      </c>
      <c r="L314" s="12">
        <v>251</v>
      </c>
      <c r="M314" s="13">
        <f t="shared" si="25"/>
        <v>1.0371900826446281</v>
      </c>
      <c r="N314" s="14">
        <f t="shared" si="26"/>
        <v>1.1446280991735538</v>
      </c>
      <c r="O314" s="15">
        <f t="shared" si="27"/>
        <v>1.2709163346613546</v>
      </c>
    </row>
    <row r="315" spans="1:15" x14ac:dyDescent="0.15">
      <c r="A315">
        <v>24</v>
      </c>
      <c r="B315" t="s">
        <v>1272</v>
      </c>
      <c r="C315">
        <v>2474</v>
      </c>
      <c r="D315" s="10" t="s">
        <v>320</v>
      </c>
      <c r="E315" s="11">
        <v>317</v>
      </c>
      <c r="F315" s="12">
        <v>325</v>
      </c>
      <c r="G315" s="13">
        <f t="shared" si="23"/>
        <v>1.025236593059937</v>
      </c>
      <c r="H315" s="11">
        <v>1002</v>
      </c>
      <c r="I315" s="12">
        <v>1323</v>
      </c>
      <c r="J315" s="13">
        <f t="shared" si="24"/>
        <v>1.3203592814371257</v>
      </c>
      <c r="K315" s="11">
        <v>699</v>
      </c>
      <c r="L315" s="12">
        <v>906</v>
      </c>
      <c r="M315" s="13">
        <f t="shared" si="25"/>
        <v>1.296137339055794</v>
      </c>
      <c r="N315" s="14">
        <f t="shared" si="26"/>
        <v>1.4334763948497855</v>
      </c>
      <c r="O315" s="15">
        <f t="shared" si="27"/>
        <v>1.4602649006622517</v>
      </c>
    </row>
    <row r="316" spans="1:15" x14ac:dyDescent="0.15">
      <c r="A316">
        <v>24</v>
      </c>
      <c r="B316" t="s">
        <v>1274</v>
      </c>
      <c r="C316">
        <v>2478</v>
      </c>
      <c r="D316" s="10" t="s">
        <v>506</v>
      </c>
      <c r="E316" s="11">
        <v>35</v>
      </c>
      <c r="F316" s="12">
        <v>45</v>
      </c>
      <c r="G316" s="13">
        <f t="shared" si="23"/>
        <v>1.2857142857142858</v>
      </c>
      <c r="H316" s="11">
        <v>253</v>
      </c>
      <c r="I316" s="12">
        <v>257</v>
      </c>
      <c r="J316" s="13">
        <f t="shared" si="24"/>
        <v>1.0158102766798418</v>
      </c>
      <c r="K316" s="11">
        <v>186</v>
      </c>
      <c r="L316" s="12">
        <v>194</v>
      </c>
      <c r="M316" s="13">
        <f t="shared" si="25"/>
        <v>1.043010752688172</v>
      </c>
      <c r="N316" s="14">
        <f t="shared" si="26"/>
        <v>1.3602150537634408</v>
      </c>
      <c r="O316" s="15">
        <f t="shared" si="27"/>
        <v>1.3247422680412371</v>
      </c>
    </row>
    <row r="317" spans="1:15" x14ac:dyDescent="0.15">
      <c r="A317">
        <v>25</v>
      </c>
      <c r="B317" t="s">
        <v>1278</v>
      </c>
      <c r="C317">
        <v>2483</v>
      </c>
      <c r="D317" s="10" t="s">
        <v>321</v>
      </c>
      <c r="E317" s="11">
        <v>90</v>
      </c>
      <c r="F317" s="12">
        <v>42</v>
      </c>
      <c r="G317" s="13">
        <f t="shared" si="23"/>
        <v>0.46666666666666667</v>
      </c>
      <c r="H317" s="11">
        <v>86</v>
      </c>
      <c r="I317" s="12">
        <v>68</v>
      </c>
      <c r="J317" s="13">
        <f t="shared" si="24"/>
        <v>0.79069767441860461</v>
      </c>
      <c r="K317" s="11">
        <v>83</v>
      </c>
      <c r="L317" s="12">
        <v>53</v>
      </c>
      <c r="M317" s="13">
        <f t="shared" si="25"/>
        <v>0.63855421686746983</v>
      </c>
      <c r="N317" s="14">
        <f t="shared" si="26"/>
        <v>1.036144578313253</v>
      </c>
      <c r="O317" s="15">
        <f t="shared" si="27"/>
        <v>1.2830188679245282</v>
      </c>
    </row>
    <row r="318" spans="1:15" x14ac:dyDescent="0.15">
      <c r="A318">
        <v>25</v>
      </c>
      <c r="B318" t="s">
        <v>1276</v>
      </c>
      <c r="C318">
        <v>2480</v>
      </c>
      <c r="D318" s="10" t="s">
        <v>322</v>
      </c>
      <c r="E318" s="11">
        <v>59</v>
      </c>
      <c r="F318" s="12">
        <v>59</v>
      </c>
      <c r="G318" s="13">
        <f t="shared" si="23"/>
        <v>1</v>
      </c>
      <c r="H318" s="11">
        <v>328</v>
      </c>
      <c r="I318" s="12">
        <v>276</v>
      </c>
      <c r="J318" s="13">
        <f t="shared" si="24"/>
        <v>0.84146341463414631</v>
      </c>
      <c r="K318" s="11">
        <v>270</v>
      </c>
      <c r="L318" s="12">
        <v>226</v>
      </c>
      <c r="M318" s="13">
        <f t="shared" si="25"/>
        <v>0.83703703703703702</v>
      </c>
      <c r="N318" s="14">
        <f t="shared" si="26"/>
        <v>1.2148148148148148</v>
      </c>
      <c r="O318" s="15">
        <f t="shared" si="27"/>
        <v>1.2212389380530972</v>
      </c>
    </row>
    <row r="319" spans="1:15" x14ac:dyDescent="0.15">
      <c r="A319">
        <v>25</v>
      </c>
      <c r="B319" t="s">
        <v>1275</v>
      </c>
      <c r="C319">
        <v>2479</v>
      </c>
      <c r="D319" s="10" t="s">
        <v>323</v>
      </c>
      <c r="E319" s="11">
        <v>35</v>
      </c>
      <c r="F319" s="12">
        <v>35</v>
      </c>
      <c r="G319" s="13">
        <f t="shared" si="23"/>
        <v>1</v>
      </c>
      <c r="H319" s="11">
        <v>57</v>
      </c>
      <c r="I319" s="12">
        <v>43</v>
      </c>
      <c r="J319" s="13">
        <f t="shared" si="24"/>
        <v>0.75438596491228072</v>
      </c>
      <c r="K319" s="11">
        <v>50</v>
      </c>
      <c r="L319" s="12">
        <v>37</v>
      </c>
      <c r="M319" s="13">
        <f t="shared" si="25"/>
        <v>0.74</v>
      </c>
      <c r="N319" s="14">
        <f t="shared" si="26"/>
        <v>1.1399999999999999</v>
      </c>
      <c r="O319" s="15">
        <f t="shared" si="27"/>
        <v>1.1621621621621621</v>
      </c>
    </row>
    <row r="320" spans="1:15" x14ac:dyDescent="0.15">
      <c r="A320">
        <v>25</v>
      </c>
      <c r="B320" t="s">
        <v>1375</v>
      </c>
      <c r="C320">
        <v>2599</v>
      </c>
      <c r="D320" s="10" t="s">
        <v>324</v>
      </c>
      <c r="E320" s="11">
        <v>53</v>
      </c>
      <c r="F320" s="12">
        <v>58</v>
      </c>
      <c r="G320" s="13">
        <f t="shared" si="23"/>
        <v>1.0943396226415094</v>
      </c>
      <c r="H320" s="11">
        <v>58</v>
      </c>
      <c r="I320" s="12">
        <v>74</v>
      </c>
      <c r="J320" s="13">
        <f t="shared" si="24"/>
        <v>1.2758620689655173</v>
      </c>
      <c r="K320" s="11">
        <v>57</v>
      </c>
      <c r="L320" s="12">
        <v>70</v>
      </c>
      <c r="M320" s="13">
        <f t="shared" si="25"/>
        <v>1.2280701754385965</v>
      </c>
      <c r="N320" s="14">
        <f t="shared" si="26"/>
        <v>1.0175438596491229</v>
      </c>
      <c r="O320" s="15">
        <f t="shared" si="27"/>
        <v>1.0571428571428572</v>
      </c>
    </row>
    <row r="321" spans="1:15" x14ac:dyDescent="0.15">
      <c r="A321">
        <v>26</v>
      </c>
      <c r="B321" t="s">
        <v>1281</v>
      </c>
      <c r="C321">
        <v>2487</v>
      </c>
      <c r="D321" s="10" t="s">
        <v>325</v>
      </c>
      <c r="E321" s="11">
        <v>182</v>
      </c>
      <c r="F321" s="12">
        <v>218</v>
      </c>
      <c r="G321" s="13">
        <f t="shared" si="23"/>
        <v>1.1978021978021978</v>
      </c>
      <c r="H321" s="11">
        <v>1915</v>
      </c>
      <c r="I321" s="12">
        <v>1465</v>
      </c>
      <c r="J321" s="13">
        <f t="shared" si="24"/>
        <v>0.76501305483028725</v>
      </c>
      <c r="K321" s="11">
        <v>1619</v>
      </c>
      <c r="L321" s="12">
        <v>1260</v>
      </c>
      <c r="M321" s="13">
        <f t="shared" si="25"/>
        <v>0.77825818406423719</v>
      </c>
      <c r="N321" s="14">
        <f t="shared" si="26"/>
        <v>1.182828906732551</v>
      </c>
      <c r="O321" s="15">
        <f t="shared" si="27"/>
        <v>1.1626984126984128</v>
      </c>
    </row>
    <row r="322" spans="1:15" x14ac:dyDescent="0.15">
      <c r="A322">
        <v>26</v>
      </c>
      <c r="B322" t="s">
        <v>1280</v>
      </c>
      <c r="C322">
        <v>2486</v>
      </c>
      <c r="D322" s="10" t="s">
        <v>326</v>
      </c>
      <c r="E322" s="11">
        <v>40</v>
      </c>
      <c r="F322" s="12">
        <v>35</v>
      </c>
      <c r="G322" s="13">
        <f t="shared" si="23"/>
        <v>0.875</v>
      </c>
      <c r="H322" s="11">
        <v>141</v>
      </c>
      <c r="I322" s="12">
        <v>76</v>
      </c>
      <c r="J322" s="13">
        <f t="shared" si="24"/>
        <v>0.53900709219858156</v>
      </c>
      <c r="K322" s="11">
        <v>62</v>
      </c>
      <c r="L322" s="12">
        <v>57</v>
      </c>
      <c r="M322" s="13">
        <f t="shared" si="25"/>
        <v>0.91935483870967738</v>
      </c>
      <c r="N322" s="14">
        <f t="shared" si="26"/>
        <v>2.274193548387097</v>
      </c>
      <c r="O322" s="15">
        <f t="shared" si="27"/>
        <v>1.3333333333333333</v>
      </c>
    </row>
    <row r="323" spans="1:15" x14ac:dyDescent="0.15">
      <c r="A323">
        <v>26</v>
      </c>
      <c r="B323" t="s">
        <v>1282</v>
      </c>
      <c r="C323">
        <v>2488</v>
      </c>
      <c r="D323" s="10" t="s">
        <v>327</v>
      </c>
      <c r="E323" s="11">
        <v>284</v>
      </c>
      <c r="F323" s="12">
        <v>284</v>
      </c>
      <c r="G323" s="13">
        <f t="shared" si="23"/>
        <v>1</v>
      </c>
      <c r="H323" s="11">
        <v>1233</v>
      </c>
      <c r="I323" s="12">
        <v>1182</v>
      </c>
      <c r="J323" s="13">
        <f t="shared" si="24"/>
        <v>0.95863746958637475</v>
      </c>
      <c r="K323" s="11">
        <v>1028</v>
      </c>
      <c r="L323" s="12">
        <v>1043</v>
      </c>
      <c r="M323" s="13">
        <f t="shared" si="25"/>
        <v>1.0145914396887159</v>
      </c>
      <c r="N323" s="14">
        <f t="shared" si="26"/>
        <v>1.1994163424124513</v>
      </c>
      <c r="O323" s="15">
        <f t="shared" si="27"/>
        <v>1.1332694151486098</v>
      </c>
    </row>
    <row r="324" spans="1:15" x14ac:dyDescent="0.15">
      <c r="A324">
        <v>26</v>
      </c>
      <c r="B324" t="s">
        <v>1355</v>
      </c>
      <c r="C324">
        <v>2570</v>
      </c>
      <c r="D324" s="10" t="s">
        <v>328</v>
      </c>
      <c r="E324" s="11">
        <v>66</v>
      </c>
      <c r="F324" s="12">
        <v>68</v>
      </c>
      <c r="G324" s="13">
        <f t="shared" si="23"/>
        <v>1.0303030303030303</v>
      </c>
      <c r="H324" s="11">
        <v>54</v>
      </c>
      <c r="I324" s="12">
        <v>43</v>
      </c>
      <c r="J324" s="13">
        <f t="shared" si="24"/>
        <v>0.79629629629629628</v>
      </c>
      <c r="K324" s="11">
        <v>51</v>
      </c>
      <c r="L324" s="12">
        <v>41</v>
      </c>
      <c r="M324" s="13">
        <f t="shared" si="25"/>
        <v>0.80392156862745101</v>
      </c>
      <c r="N324" s="14">
        <f t="shared" si="26"/>
        <v>1.0588235294117647</v>
      </c>
      <c r="O324" s="15">
        <f t="shared" si="27"/>
        <v>1.0487804878048781</v>
      </c>
    </row>
    <row r="325" spans="1:15" x14ac:dyDescent="0.15">
      <c r="A325">
        <v>26</v>
      </c>
      <c r="B325" t="s">
        <v>1373</v>
      </c>
      <c r="C325">
        <v>2597</v>
      </c>
      <c r="D325" s="10" t="s">
        <v>507</v>
      </c>
      <c r="E325" s="11">
        <v>45</v>
      </c>
      <c r="F325" s="12">
        <v>48</v>
      </c>
      <c r="G325" s="13">
        <f t="shared" ref="G325:G385" si="28">+F325/E325</f>
        <v>1.0666666666666667</v>
      </c>
      <c r="H325" s="11">
        <v>153</v>
      </c>
      <c r="I325" s="12">
        <v>122</v>
      </c>
      <c r="J325" s="13">
        <f t="shared" ref="J325:J385" si="29">+I325/H325</f>
        <v>0.79738562091503273</v>
      </c>
      <c r="K325" s="11">
        <v>114</v>
      </c>
      <c r="L325" s="12">
        <v>111</v>
      </c>
      <c r="M325" s="13">
        <f t="shared" si="25"/>
        <v>0.97368421052631582</v>
      </c>
      <c r="N325" s="14">
        <f t="shared" si="26"/>
        <v>1.3421052631578947</v>
      </c>
      <c r="O325" s="15">
        <f t="shared" si="27"/>
        <v>1.0990990990990992</v>
      </c>
    </row>
    <row r="326" spans="1:15" x14ac:dyDescent="0.15">
      <c r="A326">
        <v>26</v>
      </c>
      <c r="B326" t="s">
        <v>1289</v>
      </c>
      <c r="C326">
        <v>2495</v>
      </c>
      <c r="D326" s="10" t="s">
        <v>330</v>
      </c>
      <c r="E326" s="11">
        <v>89</v>
      </c>
      <c r="F326" s="12">
        <v>83</v>
      </c>
      <c r="G326" s="13">
        <f t="shared" si="28"/>
        <v>0.93258426966292129</v>
      </c>
      <c r="H326" s="11">
        <v>177</v>
      </c>
      <c r="I326" s="12">
        <v>69</v>
      </c>
      <c r="J326" s="13">
        <f t="shared" si="29"/>
        <v>0.38983050847457629</v>
      </c>
      <c r="K326" s="11">
        <v>114</v>
      </c>
      <c r="L326" s="12">
        <v>54</v>
      </c>
      <c r="M326" s="13">
        <f t="shared" ref="M326:M386" si="30">+L326/K326</f>
        <v>0.47368421052631576</v>
      </c>
      <c r="N326" s="14">
        <f t="shared" ref="N326:N386" si="31">IFERROR(H326/K326, "－")</f>
        <v>1.5526315789473684</v>
      </c>
      <c r="O326" s="15">
        <f t="shared" ref="O326:O386" si="32">IFERROR(I326/L326, "－")</f>
        <v>1.2777777777777777</v>
      </c>
    </row>
    <row r="327" spans="1:15" x14ac:dyDescent="0.15">
      <c r="A327">
        <v>26</v>
      </c>
      <c r="B327" t="s">
        <v>1283</v>
      </c>
      <c r="C327">
        <v>2489</v>
      </c>
      <c r="D327" s="10" t="s">
        <v>331</v>
      </c>
      <c r="E327" s="11">
        <v>864</v>
      </c>
      <c r="F327" s="12">
        <v>864</v>
      </c>
      <c r="G327" s="13">
        <f t="shared" si="28"/>
        <v>1</v>
      </c>
      <c r="H327" s="11">
        <v>13246</v>
      </c>
      <c r="I327" s="12">
        <v>10927</v>
      </c>
      <c r="J327" s="13">
        <f t="shared" si="29"/>
        <v>0.82492828023554277</v>
      </c>
      <c r="K327" s="11">
        <v>3576</v>
      </c>
      <c r="L327" s="12">
        <v>3704</v>
      </c>
      <c r="M327" s="13">
        <f t="shared" si="30"/>
        <v>1.0357941834451903</v>
      </c>
      <c r="N327" s="14">
        <f t="shared" si="31"/>
        <v>3.7041387024608503</v>
      </c>
      <c r="O327" s="15">
        <f t="shared" si="32"/>
        <v>2.9500539956803458</v>
      </c>
    </row>
    <row r="328" spans="1:15" x14ac:dyDescent="0.15">
      <c r="A328">
        <v>26</v>
      </c>
      <c r="B328" t="s">
        <v>1285</v>
      </c>
      <c r="C328">
        <v>2491</v>
      </c>
      <c r="D328" s="10" t="s">
        <v>332</v>
      </c>
      <c r="E328" s="11">
        <v>281</v>
      </c>
      <c r="F328" s="12">
        <v>294</v>
      </c>
      <c r="G328" s="13">
        <f t="shared" si="28"/>
        <v>1.0462633451957295</v>
      </c>
      <c r="H328" s="11">
        <v>2125</v>
      </c>
      <c r="I328" s="12">
        <v>1824</v>
      </c>
      <c r="J328" s="13">
        <f t="shared" si="29"/>
        <v>0.85835294117647054</v>
      </c>
      <c r="K328" s="11">
        <v>885</v>
      </c>
      <c r="L328" s="12">
        <v>1201</v>
      </c>
      <c r="M328" s="13">
        <f t="shared" si="30"/>
        <v>1.3570621468926554</v>
      </c>
      <c r="N328" s="14">
        <f t="shared" si="31"/>
        <v>2.4011299435028248</v>
      </c>
      <c r="O328" s="15">
        <f t="shared" si="32"/>
        <v>1.5187343880099917</v>
      </c>
    </row>
    <row r="329" spans="1:15" x14ac:dyDescent="0.15">
      <c r="A329">
        <v>26</v>
      </c>
      <c r="B329" t="s">
        <v>1286</v>
      </c>
      <c r="C329">
        <v>2492</v>
      </c>
      <c r="D329" s="10" t="s">
        <v>333</v>
      </c>
      <c r="E329" s="11">
        <v>157</v>
      </c>
      <c r="F329" s="12">
        <v>157</v>
      </c>
      <c r="G329" s="13">
        <f t="shared" si="28"/>
        <v>1</v>
      </c>
      <c r="H329" s="11">
        <v>565</v>
      </c>
      <c r="I329" s="12">
        <v>539</v>
      </c>
      <c r="J329" s="13">
        <f t="shared" si="29"/>
        <v>0.95398230088495573</v>
      </c>
      <c r="K329" s="11">
        <v>179</v>
      </c>
      <c r="L329" s="12">
        <v>212</v>
      </c>
      <c r="M329" s="13">
        <f t="shared" si="30"/>
        <v>1.1843575418994414</v>
      </c>
      <c r="N329" s="14">
        <f t="shared" si="31"/>
        <v>3.1564245810055866</v>
      </c>
      <c r="O329" s="15">
        <f t="shared" si="32"/>
        <v>2.5424528301886791</v>
      </c>
    </row>
    <row r="330" spans="1:15" x14ac:dyDescent="0.15">
      <c r="A330">
        <v>26</v>
      </c>
      <c r="B330" t="s">
        <v>1284</v>
      </c>
      <c r="C330">
        <v>2490</v>
      </c>
      <c r="D330" s="10" t="s">
        <v>334</v>
      </c>
      <c r="E330" s="11">
        <v>415</v>
      </c>
      <c r="F330" s="12">
        <v>348</v>
      </c>
      <c r="G330" s="13">
        <f t="shared" si="28"/>
        <v>0.83855421686746989</v>
      </c>
      <c r="H330" s="11">
        <v>881</v>
      </c>
      <c r="I330" s="12">
        <v>763</v>
      </c>
      <c r="J330" s="13">
        <f t="shared" si="29"/>
        <v>0.86606129398410892</v>
      </c>
      <c r="K330" s="11">
        <v>736</v>
      </c>
      <c r="L330" s="12">
        <v>651</v>
      </c>
      <c r="M330" s="13">
        <f t="shared" si="30"/>
        <v>0.88451086956521741</v>
      </c>
      <c r="N330" s="14">
        <f t="shared" si="31"/>
        <v>1.1970108695652173</v>
      </c>
      <c r="O330" s="15">
        <f t="shared" si="32"/>
        <v>1.1720430107526882</v>
      </c>
    </row>
    <row r="331" spans="1:15" x14ac:dyDescent="0.15">
      <c r="A331">
        <v>26</v>
      </c>
      <c r="B331" t="s">
        <v>1291</v>
      </c>
      <c r="C331">
        <v>2497</v>
      </c>
      <c r="D331" s="10" t="s">
        <v>335</v>
      </c>
      <c r="E331" s="11">
        <v>566</v>
      </c>
      <c r="F331" s="12">
        <v>559</v>
      </c>
      <c r="G331" s="13">
        <f t="shared" si="28"/>
        <v>0.98763250883392228</v>
      </c>
      <c r="H331" s="11">
        <v>6235</v>
      </c>
      <c r="I331" s="12">
        <v>5613</v>
      </c>
      <c r="J331" s="13">
        <f t="shared" si="29"/>
        <v>0.90024057738572572</v>
      </c>
      <c r="K331" s="11">
        <v>2837</v>
      </c>
      <c r="L331" s="12">
        <v>2954</v>
      </c>
      <c r="M331" s="13">
        <f t="shared" si="30"/>
        <v>1.041240747268241</v>
      </c>
      <c r="N331" s="14">
        <f t="shared" si="31"/>
        <v>2.1977440958759251</v>
      </c>
      <c r="O331" s="15">
        <f t="shared" si="32"/>
        <v>1.9001354096140826</v>
      </c>
    </row>
    <row r="332" spans="1:15" x14ac:dyDescent="0.15">
      <c r="A332">
        <v>26</v>
      </c>
      <c r="B332" t="s">
        <v>1294</v>
      </c>
      <c r="C332">
        <v>2500</v>
      </c>
      <c r="D332" s="10" t="s">
        <v>336</v>
      </c>
      <c r="E332" s="11">
        <v>110</v>
      </c>
      <c r="F332" s="12">
        <v>98</v>
      </c>
      <c r="G332" s="13">
        <f t="shared" si="28"/>
        <v>0.89090909090909087</v>
      </c>
      <c r="H332" s="11">
        <v>144</v>
      </c>
      <c r="I332" s="12">
        <v>162</v>
      </c>
      <c r="J332" s="13">
        <f t="shared" si="29"/>
        <v>1.125</v>
      </c>
      <c r="K332" s="11">
        <v>143</v>
      </c>
      <c r="L332" s="12">
        <v>157</v>
      </c>
      <c r="M332" s="13">
        <f t="shared" si="30"/>
        <v>1.0979020979020979</v>
      </c>
      <c r="N332" s="14">
        <f t="shared" si="31"/>
        <v>1.0069930069930071</v>
      </c>
      <c r="O332" s="15">
        <f t="shared" si="32"/>
        <v>1.0318471337579618</v>
      </c>
    </row>
    <row r="333" spans="1:15" x14ac:dyDescent="0.15">
      <c r="A333">
        <v>26</v>
      </c>
      <c r="B333" t="s">
        <v>1273</v>
      </c>
      <c r="C333">
        <v>2475</v>
      </c>
      <c r="D333" s="10" t="s">
        <v>337</v>
      </c>
      <c r="E333" s="11">
        <v>67</v>
      </c>
      <c r="F333" s="12">
        <v>65</v>
      </c>
      <c r="G333" s="13">
        <f t="shared" si="28"/>
        <v>0.97014925373134331</v>
      </c>
      <c r="H333" s="11">
        <v>92</v>
      </c>
      <c r="I333" s="12">
        <v>95</v>
      </c>
      <c r="J333" s="13">
        <f t="shared" si="29"/>
        <v>1.0326086956521738</v>
      </c>
      <c r="K333" s="11">
        <v>84</v>
      </c>
      <c r="L333" s="12">
        <v>94</v>
      </c>
      <c r="M333" s="13">
        <f t="shared" si="30"/>
        <v>1.1190476190476191</v>
      </c>
      <c r="N333" s="14">
        <f t="shared" si="31"/>
        <v>1.0952380952380953</v>
      </c>
      <c r="O333" s="15">
        <f t="shared" si="32"/>
        <v>1.0106382978723405</v>
      </c>
    </row>
    <row r="334" spans="1:15" x14ac:dyDescent="0.15">
      <c r="A334">
        <v>26</v>
      </c>
      <c r="B334" t="s">
        <v>1300</v>
      </c>
      <c r="C334">
        <v>2506</v>
      </c>
      <c r="D334" s="10" t="s">
        <v>338</v>
      </c>
      <c r="E334" s="11">
        <v>95</v>
      </c>
      <c r="F334" s="12">
        <v>95</v>
      </c>
      <c r="G334" s="13">
        <f t="shared" si="28"/>
        <v>1</v>
      </c>
      <c r="H334" s="11">
        <v>537</v>
      </c>
      <c r="I334" s="12">
        <v>360</v>
      </c>
      <c r="J334" s="13">
        <f t="shared" si="29"/>
        <v>0.67039106145251393</v>
      </c>
      <c r="K334" s="11">
        <v>232</v>
      </c>
      <c r="L334" s="12">
        <v>164</v>
      </c>
      <c r="M334" s="13">
        <f t="shared" si="30"/>
        <v>0.7068965517241379</v>
      </c>
      <c r="N334" s="14">
        <f t="shared" si="31"/>
        <v>2.3146551724137931</v>
      </c>
      <c r="O334" s="15">
        <f t="shared" si="32"/>
        <v>2.1951219512195124</v>
      </c>
    </row>
    <row r="335" spans="1:15" x14ac:dyDescent="0.15">
      <c r="A335">
        <v>26</v>
      </c>
      <c r="B335" t="s">
        <v>1288</v>
      </c>
      <c r="C335">
        <v>2494</v>
      </c>
      <c r="D335" s="10" t="s">
        <v>508</v>
      </c>
      <c r="E335" s="11">
        <v>140</v>
      </c>
      <c r="F335" s="12">
        <v>140</v>
      </c>
      <c r="G335" s="13">
        <f t="shared" si="28"/>
        <v>1</v>
      </c>
      <c r="H335" s="11">
        <v>294</v>
      </c>
      <c r="I335" s="12">
        <v>314</v>
      </c>
      <c r="J335" s="13">
        <f t="shared" si="29"/>
        <v>1.0680272108843538</v>
      </c>
      <c r="K335" s="11">
        <v>155</v>
      </c>
      <c r="L335" s="12">
        <v>158</v>
      </c>
      <c r="M335" s="13">
        <f t="shared" si="30"/>
        <v>1.0193548387096774</v>
      </c>
      <c r="N335" s="14">
        <f t="shared" si="31"/>
        <v>1.8967741935483871</v>
      </c>
      <c r="O335" s="15">
        <f t="shared" si="32"/>
        <v>1.9873417721518987</v>
      </c>
    </row>
    <row r="336" spans="1:15" x14ac:dyDescent="0.15">
      <c r="A336">
        <v>26</v>
      </c>
      <c r="B336" t="s">
        <v>1290</v>
      </c>
      <c r="C336">
        <v>2496</v>
      </c>
      <c r="D336" s="10" t="s">
        <v>340</v>
      </c>
      <c r="E336" s="11">
        <v>6</v>
      </c>
      <c r="F336" s="12">
        <v>6</v>
      </c>
      <c r="G336" s="13">
        <f t="shared" si="28"/>
        <v>1</v>
      </c>
      <c r="H336" s="11">
        <v>10</v>
      </c>
      <c r="I336" s="12">
        <v>1</v>
      </c>
      <c r="J336" s="13">
        <f t="shared" si="29"/>
        <v>0.1</v>
      </c>
      <c r="K336" s="11">
        <v>10</v>
      </c>
      <c r="L336" s="12">
        <v>1</v>
      </c>
      <c r="M336" s="13">
        <f t="shared" si="30"/>
        <v>0.1</v>
      </c>
      <c r="N336" s="14">
        <f t="shared" si="31"/>
        <v>1</v>
      </c>
      <c r="O336" s="15">
        <f t="shared" si="32"/>
        <v>1</v>
      </c>
    </row>
    <row r="337" spans="1:15" x14ac:dyDescent="0.15">
      <c r="A337">
        <v>26</v>
      </c>
      <c r="B337" t="s">
        <v>1292</v>
      </c>
      <c r="C337">
        <v>2498</v>
      </c>
      <c r="D337" s="10" t="s">
        <v>341</v>
      </c>
      <c r="E337" s="11">
        <v>204</v>
      </c>
      <c r="F337" s="12">
        <v>188</v>
      </c>
      <c r="G337" s="13">
        <f t="shared" si="28"/>
        <v>0.92156862745098034</v>
      </c>
      <c r="H337" s="11">
        <v>696</v>
      </c>
      <c r="I337" s="12">
        <v>627</v>
      </c>
      <c r="J337" s="13">
        <f t="shared" si="29"/>
        <v>0.90086206896551724</v>
      </c>
      <c r="K337" s="11">
        <v>246</v>
      </c>
      <c r="L337" s="12">
        <v>247</v>
      </c>
      <c r="M337" s="13">
        <f t="shared" si="30"/>
        <v>1.0040650406504066</v>
      </c>
      <c r="N337" s="14">
        <f t="shared" si="31"/>
        <v>2.8292682926829267</v>
      </c>
      <c r="O337" s="15">
        <f t="shared" si="32"/>
        <v>2.5384615384615383</v>
      </c>
    </row>
    <row r="338" spans="1:15" x14ac:dyDescent="0.15">
      <c r="A338">
        <v>26</v>
      </c>
      <c r="B338" t="s">
        <v>1296</v>
      </c>
      <c r="C338">
        <v>2502</v>
      </c>
      <c r="D338" s="10" t="s">
        <v>343</v>
      </c>
      <c r="E338" s="11">
        <v>181</v>
      </c>
      <c r="F338" s="12">
        <v>181</v>
      </c>
      <c r="G338" s="13">
        <f t="shared" si="28"/>
        <v>1</v>
      </c>
      <c r="H338" s="11">
        <v>347</v>
      </c>
      <c r="I338" s="12">
        <v>226</v>
      </c>
      <c r="J338" s="13">
        <f t="shared" si="29"/>
        <v>0.65129682997118155</v>
      </c>
      <c r="K338" s="11">
        <v>296</v>
      </c>
      <c r="L338" s="12">
        <v>284</v>
      </c>
      <c r="M338" s="13">
        <f t="shared" si="30"/>
        <v>0.95945945945945943</v>
      </c>
      <c r="N338" s="14">
        <f t="shared" si="31"/>
        <v>1.1722972972972974</v>
      </c>
      <c r="O338" s="15">
        <f t="shared" si="32"/>
        <v>0.79577464788732399</v>
      </c>
    </row>
    <row r="339" spans="1:15" x14ac:dyDescent="0.15">
      <c r="A339">
        <v>26</v>
      </c>
      <c r="B339" t="s">
        <v>1295</v>
      </c>
      <c r="C339">
        <v>2501</v>
      </c>
      <c r="D339" s="10" t="s">
        <v>344</v>
      </c>
      <c r="E339" s="11">
        <v>310</v>
      </c>
      <c r="F339" s="12">
        <v>317</v>
      </c>
      <c r="G339" s="13">
        <f t="shared" si="28"/>
        <v>1.0225806451612902</v>
      </c>
      <c r="H339" s="11">
        <v>6732</v>
      </c>
      <c r="I339" s="12">
        <v>7508</v>
      </c>
      <c r="J339" s="13">
        <f t="shared" si="29"/>
        <v>1.1152703505644681</v>
      </c>
      <c r="K339" s="11">
        <v>2862</v>
      </c>
      <c r="L339" s="12">
        <v>3022</v>
      </c>
      <c r="M339" s="13">
        <f t="shared" si="30"/>
        <v>1.0559049615653389</v>
      </c>
      <c r="N339" s="14">
        <f t="shared" si="31"/>
        <v>2.3522012578616351</v>
      </c>
      <c r="O339" s="15">
        <f t="shared" si="32"/>
        <v>2.484447385837194</v>
      </c>
    </row>
    <row r="340" spans="1:15" x14ac:dyDescent="0.15">
      <c r="A340">
        <v>26</v>
      </c>
      <c r="B340" t="s">
        <v>1277</v>
      </c>
      <c r="C340">
        <v>2482</v>
      </c>
      <c r="D340" s="10" t="s">
        <v>345</v>
      </c>
      <c r="E340" s="11">
        <v>53</v>
      </c>
      <c r="F340" s="12">
        <v>50</v>
      </c>
      <c r="G340" s="13">
        <f t="shared" si="28"/>
        <v>0.94339622641509435</v>
      </c>
      <c r="H340" s="11">
        <v>66</v>
      </c>
      <c r="I340" s="12">
        <v>54</v>
      </c>
      <c r="J340" s="13">
        <f t="shared" si="29"/>
        <v>0.81818181818181823</v>
      </c>
      <c r="K340" s="11">
        <v>65</v>
      </c>
      <c r="L340" s="12">
        <v>54</v>
      </c>
      <c r="M340" s="13">
        <f t="shared" si="30"/>
        <v>0.83076923076923082</v>
      </c>
      <c r="N340" s="14">
        <f t="shared" si="31"/>
        <v>1.0153846153846153</v>
      </c>
      <c r="O340" s="15">
        <f t="shared" si="32"/>
        <v>1</v>
      </c>
    </row>
    <row r="341" spans="1:15" x14ac:dyDescent="0.15">
      <c r="A341">
        <v>26</v>
      </c>
      <c r="B341" t="s">
        <v>1297</v>
      </c>
      <c r="C341">
        <v>2503</v>
      </c>
      <c r="D341" s="10" t="s">
        <v>346</v>
      </c>
      <c r="E341" s="11">
        <v>100</v>
      </c>
      <c r="F341" s="12">
        <v>86</v>
      </c>
      <c r="G341" s="13">
        <f t="shared" si="28"/>
        <v>0.86</v>
      </c>
      <c r="H341" s="11">
        <v>118</v>
      </c>
      <c r="I341" s="12">
        <v>82</v>
      </c>
      <c r="J341" s="13">
        <f t="shared" si="29"/>
        <v>0.69491525423728817</v>
      </c>
      <c r="K341" s="11">
        <v>91</v>
      </c>
      <c r="L341" s="12">
        <v>72</v>
      </c>
      <c r="M341" s="13">
        <f t="shared" si="30"/>
        <v>0.79120879120879117</v>
      </c>
      <c r="N341" s="14">
        <f t="shared" si="31"/>
        <v>1.2967032967032968</v>
      </c>
      <c r="O341" s="15">
        <f t="shared" si="32"/>
        <v>1.1388888888888888</v>
      </c>
    </row>
    <row r="342" spans="1:15" x14ac:dyDescent="0.15">
      <c r="A342">
        <v>26</v>
      </c>
      <c r="B342" t="s">
        <v>1299</v>
      </c>
      <c r="C342">
        <v>2505</v>
      </c>
      <c r="D342" s="10" t="s">
        <v>509</v>
      </c>
      <c r="E342" s="11">
        <v>710</v>
      </c>
      <c r="F342" s="12">
        <v>714</v>
      </c>
      <c r="G342" s="13">
        <f t="shared" si="28"/>
        <v>1.0056338028169014</v>
      </c>
      <c r="H342" s="11">
        <v>26092</v>
      </c>
      <c r="I342" s="12">
        <v>28465</v>
      </c>
      <c r="J342" s="13">
        <f t="shared" si="29"/>
        <v>1.0909474168327458</v>
      </c>
      <c r="K342" s="11">
        <v>6506</v>
      </c>
      <c r="L342" s="12">
        <v>7052</v>
      </c>
      <c r="M342" s="13">
        <f t="shared" si="30"/>
        <v>1.0839225330464186</v>
      </c>
      <c r="N342" s="14">
        <f t="shared" si="31"/>
        <v>4.0104518905625577</v>
      </c>
      <c r="O342" s="15">
        <f t="shared" si="32"/>
        <v>4.0364435621100396</v>
      </c>
    </row>
    <row r="343" spans="1:15" x14ac:dyDescent="0.15">
      <c r="A343">
        <v>27</v>
      </c>
      <c r="B343" t="s">
        <v>1323</v>
      </c>
      <c r="C343">
        <v>2532</v>
      </c>
      <c r="D343" s="10" t="s">
        <v>348</v>
      </c>
      <c r="E343" s="11">
        <v>512</v>
      </c>
      <c r="F343" s="12">
        <v>524</v>
      </c>
      <c r="G343" s="13">
        <f t="shared" si="28"/>
        <v>1.0234375</v>
      </c>
      <c r="H343" s="11">
        <v>16977</v>
      </c>
      <c r="I343" s="12">
        <v>18232</v>
      </c>
      <c r="J343" s="13">
        <f t="shared" si="29"/>
        <v>1.0739235436178358</v>
      </c>
      <c r="K343" s="11">
        <v>5886</v>
      </c>
      <c r="L343" s="12">
        <v>6702</v>
      </c>
      <c r="M343" s="13">
        <f t="shared" si="30"/>
        <v>1.1386340468909277</v>
      </c>
      <c r="N343" s="14">
        <f t="shared" si="31"/>
        <v>2.8843017329255862</v>
      </c>
      <c r="O343" s="15">
        <f t="shared" si="32"/>
        <v>2.7203819755296927</v>
      </c>
    </row>
    <row r="344" spans="1:15" x14ac:dyDescent="0.15">
      <c r="A344">
        <v>27</v>
      </c>
      <c r="B344" t="s">
        <v>1304</v>
      </c>
      <c r="C344">
        <v>2511</v>
      </c>
      <c r="D344" s="10" t="s">
        <v>349</v>
      </c>
      <c r="E344" s="11">
        <v>128</v>
      </c>
      <c r="F344" s="12">
        <v>103</v>
      </c>
      <c r="G344" s="13">
        <f t="shared" si="28"/>
        <v>0.8046875</v>
      </c>
      <c r="H344" s="11">
        <v>223</v>
      </c>
      <c r="I344" s="12">
        <v>185</v>
      </c>
      <c r="J344" s="13">
        <f t="shared" si="29"/>
        <v>0.82959641255605376</v>
      </c>
      <c r="K344" s="11">
        <v>163</v>
      </c>
      <c r="L344" s="12">
        <v>159</v>
      </c>
      <c r="M344" s="13">
        <f t="shared" si="30"/>
        <v>0.97546012269938653</v>
      </c>
      <c r="N344" s="14">
        <f t="shared" si="31"/>
        <v>1.3680981595092025</v>
      </c>
      <c r="O344" s="15">
        <f t="shared" si="32"/>
        <v>1.1635220125786163</v>
      </c>
    </row>
    <row r="345" spans="1:15" x14ac:dyDescent="0.15">
      <c r="A345">
        <v>27</v>
      </c>
      <c r="B345" t="s">
        <v>1309</v>
      </c>
      <c r="C345">
        <v>2516</v>
      </c>
      <c r="D345" s="10" t="s">
        <v>350</v>
      </c>
      <c r="E345" s="11">
        <v>142</v>
      </c>
      <c r="F345" s="12">
        <v>172</v>
      </c>
      <c r="G345" s="13">
        <f t="shared" si="28"/>
        <v>1.2112676056338028</v>
      </c>
      <c r="H345" s="11">
        <v>626</v>
      </c>
      <c r="I345" s="12">
        <v>684</v>
      </c>
      <c r="J345" s="13">
        <f t="shared" si="29"/>
        <v>1.0926517571884984</v>
      </c>
      <c r="K345" s="11">
        <v>287</v>
      </c>
      <c r="L345" s="12">
        <v>309</v>
      </c>
      <c r="M345" s="13">
        <f t="shared" si="30"/>
        <v>1.0766550522648084</v>
      </c>
      <c r="N345" s="14">
        <f t="shared" si="31"/>
        <v>2.1811846689895469</v>
      </c>
      <c r="O345" s="15">
        <f t="shared" si="32"/>
        <v>2.2135922330097086</v>
      </c>
    </row>
    <row r="346" spans="1:15" x14ac:dyDescent="0.15">
      <c r="A346">
        <v>27</v>
      </c>
      <c r="B346" t="s">
        <v>1322</v>
      </c>
      <c r="C346">
        <v>2531</v>
      </c>
      <c r="D346" s="10" t="s">
        <v>351</v>
      </c>
      <c r="E346" s="11">
        <v>201</v>
      </c>
      <c r="F346" s="12">
        <v>208</v>
      </c>
      <c r="G346" s="13">
        <f t="shared" si="28"/>
        <v>1.0348258706467661</v>
      </c>
      <c r="H346" s="11">
        <v>877</v>
      </c>
      <c r="I346" s="12">
        <v>778</v>
      </c>
      <c r="J346" s="13">
        <f t="shared" si="29"/>
        <v>0.88711516533637402</v>
      </c>
      <c r="K346" s="11">
        <v>543</v>
      </c>
      <c r="L346" s="12">
        <v>467</v>
      </c>
      <c r="M346" s="13">
        <f t="shared" si="30"/>
        <v>0.86003683241252304</v>
      </c>
      <c r="N346" s="14">
        <f t="shared" si="31"/>
        <v>1.6151012891344383</v>
      </c>
      <c r="O346" s="15">
        <f t="shared" si="32"/>
        <v>1.6659528907922911</v>
      </c>
    </row>
    <row r="347" spans="1:15" x14ac:dyDescent="0.15">
      <c r="A347">
        <v>27</v>
      </c>
      <c r="B347" t="s">
        <v>1310</v>
      </c>
      <c r="C347">
        <v>2517</v>
      </c>
      <c r="D347" s="10" t="s">
        <v>352</v>
      </c>
      <c r="E347" s="11">
        <v>80</v>
      </c>
      <c r="F347" s="12">
        <v>80</v>
      </c>
      <c r="G347" s="13">
        <f t="shared" si="28"/>
        <v>1</v>
      </c>
      <c r="H347" s="11">
        <v>87</v>
      </c>
      <c r="I347" s="12">
        <v>68</v>
      </c>
      <c r="J347" s="13">
        <f t="shared" si="29"/>
        <v>0.7816091954022989</v>
      </c>
      <c r="K347" s="11">
        <v>78</v>
      </c>
      <c r="L347" s="12">
        <v>63</v>
      </c>
      <c r="M347" s="13">
        <f t="shared" si="30"/>
        <v>0.80769230769230771</v>
      </c>
      <c r="N347" s="14">
        <f t="shared" si="31"/>
        <v>1.1153846153846154</v>
      </c>
      <c r="O347" s="15">
        <f t="shared" si="32"/>
        <v>1.0793650793650793</v>
      </c>
    </row>
    <row r="348" spans="1:15" x14ac:dyDescent="0.15">
      <c r="A348">
        <v>27</v>
      </c>
      <c r="B348" t="s">
        <v>1311</v>
      </c>
      <c r="C348">
        <v>2518</v>
      </c>
      <c r="D348" s="10" t="s">
        <v>353</v>
      </c>
      <c r="E348" s="11">
        <v>688</v>
      </c>
      <c r="F348" s="12">
        <v>652</v>
      </c>
      <c r="G348" s="13">
        <f t="shared" si="28"/>
        <v>0.94767441860465118</v>
      </c>
      <c r="H348" s="11">
        <v>2669</v>
      </c>
      <c r="I348" s="12">
        <v>1987</v>
      </c>
      <c r="J348" s="13">
        <f t="shared" si="29"/>
        <v>0.74447358561258903</v>
      </c>
      <c r="K348" s="11">
        <v>1862</v>
      </c>
      <c r="L348" s="12">
        <v>1713</v>
      </c>
      <c r="M348" s="13">
        <f t="shared" si="30"/>
        <v>0.91997851772287864</v>
      </c>
      <c r="N348" s="14">
        <f t="shared" si="31"/>
        <v>1.4334049409237379</v>
      </c>
      <c r="O348" s="15">
        <f t="shared" si="32"/>
        <v>1.1599532983070637</v>
      </c>
    </row>
    <row r="349" spans="1:15" x14ac:dyDescent="0.15">
      <c r="A349">
        <v>27</v>
      </c>
      <c r="B349" t="s">
        <v>1343</v>
      </c>
      <c r="C349">
        <v>2554</v>
      </c>
      <c r="D349" s="10" t="s">
        <v>354</v>
      </c>
      <c r="E349" s="11">
        <v>43</v>
      </c>
      <c r="F349" s="12">
        <v>43</v>
      </c>
      <c r="G349" s="13">
        <f t="shared" si="28"/>
        <v>1</v>
      </c>
      <c r="H349" s="11">
        <v>57</v>
      </c>
      <c r="I349" s="12">
        <v>34</v>
      </c>
      <c r="J349" s="13">
        <f t="shared" si="29"/>
        <v>0.59649122807017541</v>
      </c>
      <c r="K349" s="11">
        <v>57</v>
      </c>
      <c r="L349" s="12">
        <v>34</v>
      </c>
      <c r="M349" s="13">
        <f t="shared" si="30"/>
        <v>0.59649122807017541</v>
      </c>
      <c r="N349" s="14">
        <f t="shared" si="31"/>
        <v>1</v>
      </c>
      <c r="O349" s="15">
        <f t="shared" si="32"/>
        <v>1</v>
      </c>
    </row>
    <row r="350" spans="1:15" x14ac:dyDescent="0.15">
      <c r="A350">
        <v>27</v>
      </c>
      <c r="B350" t="s">
        <v>1338</v>
      </c>
      <c r="C350">
        <v>2549</v>
      </c>
      <c r="D350" s="10" t="s">
        <v>355</v>
      </c>
      <c r="E350" s="11">
        <v>60</v>
      </c>
      <c r="F350" s="12">
        <v>60</v>
      </c>
      <c r="G350" s="13">
        <f t="shared" si="28"/>
        <v>1</v>
      </c>
      <c r="H350" s="11">
        <v>24</v>
      </c>
      <c r="I350" s="12">
        <v>20</v>
      </c>
      <c r="J350" s="13">
        <f t="shared" si="29"/>
        <v>0.83333333333333337</v>
      </c>
      <c r="K350" s="11">
        <v>23</v>
      </c>
      <c r="L350" s="12">
        <v>20</v>
      </c>
      <c r="M350" s="13">
        <f t="shared" si="30"/>
        <v>0.86956521739130432</v>
      </c>
      <c r="N350" s="14">
        <f t="shared" si="31"/>
        <v>1.0434782608695652</v>
      </c>
      <c r="O350" s="15">
        <f t="shared" si="32"/>
        <v>1</v>
      </c>
    </row>
    <row r="351" spans="1:15" x14ac:dyDescent="0.15">
      <c r="A351">
        <v>27</v>
      </c>
      <c r="B351" t="s">
        <v>1312</v>
      </c>
      <c r="C351">
        <v>2519</v>
      </c>
      <c r="D351" s="10" t="s">
        <v>356</v>
      </c>
      <c r="E351" s="11">
        <v>393</v>
      </c>
      <c r="F351" s="12">
        <v>448</v>
      </c>
      <c r="G351" s="13">
        <f t="shared" si="28"/>
        <v>1.1399491094147582</v>
      </c>
      <c r="H351" s="11">
        <v>5489</v>
      </c>
      <c r="I351" s="12">
        <v>5891</v>
      </c>
      <c r="J351" s="13">
        <f t="shared" si="29"/>
        <v>1.0732373838586264</v>
      </c>
      <c r="K351" s="11">
        <v>1314</v>
      </c>
      <c r="L351" s="12">
        <v>1444</v>
      </c>
      <c r="M351" s="13">
        <f t="shared" si="30"/>
        <v>1.0989345509893456</v>
      </c>
      <c r="N351" s="14">
        <f t="shared" si="31"/>
        <v>4.1773211567732114</v>
      </c>
      <c r="O351" s="15">
        <f t="shared" si="32"/>
        <v>4.0796398891966756</v>
      </c>
    </row>
    <row r="352" spans="1:15" x14ac:dyDescent="0.15">
      <c r="A352">
        <v>27</v>
      </c>
      <c r="B352" t="s">
        <v>1313</v>
      </c>
      <c r="C352">
        <v>2520</v>
      </c>
      <c r="D352" s="10" t="s">
        <v>357</v>
      </c>
      <c r="E352" s="11"/>
      <c r="F352" s="12">
        <v>35</v>
      </c>
      <c r="G352" s="13" t="s">
        <v>750</v>
      </c>
      <c r="H352" s="11"/>
      <c r="I352" s="12">
        <v>375</v>
      </c>
      <c r="J352" s="13" t="s">
        <v>750</v>
      </c>
      <c r="K352" s="11"/>
      <c r="L352" s="12">
        <v>246</v>
      </c>
      <c r="M352" s="13" t="s">
        <v>750</v>
      </c>
      <c r="N352" s="14" t="str">
        <f t="shared" si="31"/>
        <v>－</v>
      </c>
      <c r="O352" s="15">
        <f t="shared" si="32"/>
        <v>1.524390243902439</v>
      </c>
    </row>
    <row r="353" spans="1:15" x14ac:dyDescent="0.15">
      <c r="A353">
        <v>27</v>
      </c>
      <c r="B353" t="s">
        <v>1315</v>
      </c>
      <c r="C353">
        <v>2523</v>
      </c>
      <c r="D353" s="10" t="s">
        <v>359</v>
      </c>
      <c r="E353" s="11">
        <v>536</v>
      </c>
      <c r="F353" s="12">
        <v>560</v>
      </c>
      <c r="G353" s="13">
        <f t="shared" si="28"/>
        <v>1.044776119402985</v>
      </c>
      <c r="H353" s="11">
        <v>5047</v>
      </c>
      <c r="I353" s="12">
        <v>4874</v>
      </c>
      <c r="J353" s="13">
        <f t="shared" si="29"/>
        <v>0.9657222112145829</v>
      </c>
      <c r="K353" s="11">
        <v>1738</v>
      </c>
      <c r="L353" s="12">
        <v>2030</v>
      </c>
      <c r="M353" s="13">
        <f t="shared" si="30"/>
        <v>1.1680092059838896</v>
      </c>
      <c r="N353" s="14">
        <f t="shared" si="31"/>
        <v>2.9039125431530497</v>
      </c>
      <c r="O353" s="15">
        <f t="shared" si="32"/>
        <v>2.400985221674877</v>
      </c>
    </row>
    <row r="354" spans="1:15" x14ac:dyDescent="0.15">
      <c r="A354">
        <v>27</v>
      </c>
      <c r="B354" t="s">
        <v>1316</v>
      </c>
      <c r="C354">
        <v>2524</v>
      </c>
      <c r="D354" s="10" t="s">
        <v>360</v>
      </c>
      <c r="E354" s="11">
        <v>228</v>
      </c>
      <c r="F354" s="12">
        <v>228</v>
      </c>
      <c r="G354" s="13">
        <f t="shared" si="28"/>
        <v>1</v>
      </c>
      <c r="H354" s="11">
        <v>636</v>
      </c>
      <c r="I354" s="12">
        <v>560</v>
      </c>
      <c r="J354" s="13">
        <f t="shared" si="29"/>
        <v>0.88050314465408808</v>
      </c>
      <c r="K354" s="11">
        <v>465</v>
      </c>
      <c r="L354" s="12">
        <v>441</v>
      </c>
      <c r="M354" s="13">
        <f t="shared" si="30"/>
        <v>0.94838709677419353</v>
      </c>
      <c r="N354" s="14">
        <f t="shared" si="31"/>
        <v>1.3677419354838709</v>
      </c>
      <c r="O354" s="15">
        <f t="shared" si="32"/>
        <v>1.2698412698412698</v>
      </c>
    </row>
    <row r="355" spans="1:15" x14ac:dyDescent="0.15">
      <c r="A355">
        <v>27</v>
      </c>
      <c r="B355" t="s">
        <v>1317</v>
      </c>
      <c r="C355">
        <v>2525</v>
      </c>
      <c r="D355" s="10" t="s">
        <v>361</v>
      </c>
      <c r="E355" s="11">
        <v>387</v>
      </c>
      <c r="F355" s="12">
        <v>368</v>
      </c>
      <c r="G355" s="13">
        <f t="shared" si="28"/>
        <v>0.95090439276485783</v>
      </c>
      <c r="H355" s="11">
        <v>3973</v>
      </c>
      <c r="I355" s="12">
        <v>6098</v>
      </c>
      <c r="J355" s="13">
        <f t="shared" si="29"/>
        <v>1.5348603070727409</v>
      </c>
      <c r="K355" s="11">
        <v>2903</v>
      </c>
      <c r="L355" s="12">
        <v>4481</v>
      </c>
      <c r="M355" s="13">
        <f t="shared" si="30"/>
        <v>1.5435756114364449</v>
      </c>
      <c r="N355" s="14">
        <f t="shared" si="31"/>
        <v>1.3685842232173613</v>
      </c>
      <c r="O355" s="15">
        <f t="shared" si="32"/>
        <v>1.3608569515733095</v>
      </c>
    </row>
    <row r="356" spans="1:15" x14ac:dyDescent="0.15">
      <c r="A356">
        <v>27</v>
      </c>
      <c r="B356" t="s">
        <v>1318</v>
      </c>
      <c r="C356">
        <v>2526</v>
      </c>
      <c r="D356" s="10" t="s">
        <v>362</v>
      </c>
      <c r="E356" s="11">
        <v>158</v>
      </c>
      <c r="F356" s="12"/>
      <c r="G356" s="13" t="s">
        <v>750</v>
      </c>
      <c r="H356" s="11">
        <v>121</v>
      </c>
      <c r="I356" s="12"/>
      <c r="J356" s="13" t="s">
        <v>750</v>
      </c>
      <c r="K356" s="11">
        <v>90</v>
      </c>
      <c r="L356" s="12"/>
      <c r="M356" s="13" t="s">
        <v>750</v>
      </c>
      <c r="N356" s="14">
        <f t="shared" si="31"/>
        <v>1.3444444444444446</v>
      </c>
      <c r="O356" s="15" t="str">
        <f t="shared" si="32"/>
        <v>－</v>
      </c>
    </row>
    <row r="357" spans="1:15" x14ac:dyDescent="0.15">
      <c r="A357">
        <v>27</v>
      </c>
      <c r="B357" t="s">
        <v>1305</v>
      </c>
      <c r="C357">
        <v>2512</v>
      </c>
      <c r="D357" s="10" t="s">
        <v>364</v>
      </c>
      <c r="E357" s="11">
        <v>70</v>
      </c>
      <c r="F357" s="12">
        <v>60</v>
      </c>
      <c r="G357" s="13">
        <f t="shared" si="28"/>
        <v>0.8571428571428571</v>
      </c>
      <c r="H357" s="11">
        <v>35</v>
      </c>
      <c r="I357" s="12">
        <v>67</v>
      </c>
      <c r="J357" s="13">
        <f t="shared" si="29"/>
        <v>1.9142857142857144</v>
      </c>
      <c r="K357" s="11">
        <v>33</v>
      </c>
      <c r="L357" s="12">
        <v>67</v>
      </c>
      <c r="M357" s="13">
        <f t="shared" si="30"/>
        <v>2.0303030303030303</v>
      </c>
      <c r="N357" s="14">
        <f t="shared" si="31"/>
        <v>1.0606060606060606</v>
      </c>
      <c r="O357" s="15">
        <f t="shared" si="32"/>
        <v>1</v>
      </c>
    </row>
    <row r="358" spans="1:15" x14ac:dyDescent="0.15">
      <c r="A358">
        <v>27</v>
      </c>
      <c r="B358" t="s">
        <v>1378</v>
      </c>
      <c r="C358">
        <v>2608</v>
      </c>
      <c r="D358" s="10" t="s">
        <v>365</v>
      </c>
      <c r="E358" s="11">
        <v>50</v>
      </c>
      <c r="F358" s="12">
        <v>45</v>
      </c>
      <c r="G358" s="13">
        <f t="shared" si="28"/>
        <v>0.9</v>
      </c>
      <c r="H358" s="11">
        <v>89</v>
      </c>
      <c r="I358" s="12">
        <v>56</v>
      </c>
      <c r="J358" s="13">
        <f t="shared" si="29"/>
        <v>0.6292134831460674</v>
      </c>
      <c r="K358" s="11">
        <v>54</v>
      </c>
      <c r="L358" s="12">
        <v>47</v>
      </c>
      <c r="M358" s="13">
        <f t="shared" si="30"/>
        <v>0.87037037037037035</v>
      </c>
      <c r="N358" s="14">
        <f t="shared" si="31"/>
        <v>1.6481481481481481</v>
      </c>
      <c r="O358" s="15">
        <f t="shared" si="32"/>
        <v>1.1914893617021276</v>
      </c>
    </row>
    <row r="359" spans="1:15" x14ac:dyDescent="0.15">
      <c r="A359">
        <v>27</v>
      </c>
      <c r="B359" t="s">
        <v>1306</v>
      </c>
      <c r="C359">
        <v>2513</v>
      </c>
      <c r="D359" s="10" t="s">
        <v>366</v>
      </c>
      <c r="E359" s="11">
        <v>344</v>
      </c>
      <c r="F359" s="12">
        <v>354</v>
      </c>
      <c r="G359" s="13">
        <f t="shared" si="28"/>
        <v>1.0290697674418605</v>
      </c>
      <c r="H359" s="11">
        <v>1417</v>
      </c>
      <c r="I359" s="12">
        <v>1264</v>
      </c>
      <c r="J359" s="13">
        <f t="shared" si="29"/>
        <v>0.89202540578687373</v>
      </c>
      <c r="K359" s="11">
        <v>852</v>
      </c>
      <c r="L359" s="12">
        <v>864</v>
      </c>
      <c r="M359" s="13">
        <f t="shared" si="30"/>
        <v>1.0140845070422535</v>
      </c>
      <c r="N359" s="14">
        <f t="shared" si="31"/>
        <v>1.6631455399061033</v>
      </c>
      <c r="O359" s="15">
        <f t="shared" si="32"/>
        <v>1.462962962962963</v>
      </c>
    </row>
    <row r="360" spans="1:15" x14ac:dyDescent="0.15">
      <c r="A360">
        <v>27</v>
      </c>
      <c r="B360" t="s">
        <v>1342</v>
      </c>
      <c r="C360">
        <v>2553</v>
      </c>
      <c r="D360" s="10" t="s">
        <v>367</v>
      </c>
      <c r="E360" s="11">
        <v>35</v>
      </c>
      <c r="F360" s="12">
        <v>35</v>
      </c>
      <c r="G360" s="13">
        <f t="shared" si="28"/>
        <v>1</v>
      </c>
      <c r="H360" s="11">
        <v>64</v>
      </c>
      <c r="I360" s="12">
        <v>20</v>
      </c>
      <c r="J360" s="13">
        <f t="shared" si="29"/>
        <v>0.3125</v>
      </c>
      <c r="K360" s="11">
        <v>22</v>
      </c>
      <c r="L360" s="12">
        <v>12</v>
      </c>
      <c r="M360" s="13">
        <f t="shared" si="30"/>
        <v>0.54545454545454541</v>
      </c>
      <c r="N360" s="14">
        <f t="shared" si="31"/>
        <v>2.9090909090909092</v>
      </c>
      <c r="O360" s="15">
        <f t="shared" si="32"/>
        <v>1.6666666666666667</v>
      </c>
    </row>
    <row r="361" spans="1:15" x14ac:dyDescent="0.15">
      <c r="A361">
        <v>27</v>
      </c>
      <c r="B361" t="s">
        <v>1319</v>
      </c>
      <c r="C361">
        <v>2527</v>
      </c>
      <c r="D361" s="10" t="s">
        <v>368</v>
      </c>
      <c r="E361" s="11">
        <v>230</v>
      </c>
      <c r="F361" s="12">
        <v>250</v>
      </c>
      <c r="G361" s="13">
        <f t="shared" si="28"/>
        <v>1.0869565217391304</v>
      </c>
      <c r="H361" s="11">
        <v>460</v>
      </c>
      <c r="I361" s="12">
        <v>307</v>
      </c>
      <c r="J361" s="13">
        <f t="shared" si="29"/>
        <v>0.66739130434782612</v>
      </c>
      <c r="K361" s="11">
        <v>379</v>
      </c>
      <c r="L361" s="12">
        <v>151</v>
      </c>
      <c r="M361" s="13">
        <f t="shared" si="30"/>
        <v>0.39841688654353563</v>
      </c>
      <c r="N361" s="14">
        <f t="shared" si="31"/>
        <v>1.2137203166226913</v>
      </c>
      <c r="O361" s="15">
        <f t="shared" si="32"/>
        <v>2.0331125827814569</v>
      </c>
    </row>
    <row r="362" spans="1:15" x14ac:dyDescent="0.15">
      <c r="A362">
        <v>27</v>
      </c>
      <c r="B362" t="s">
        <v>1321</v>
      </c>
      <c r="C362">
        <v>2529</v>
      </c>
      <c r="D362" s="10" t="s">
        <v>369</v>
      </c>
      <c r="E362" s="11">
        <v>443</v>
      </c>
      <c r="F362" s="12">
        <v>413</v>
      </c>
      <c r="G362" s="13">
        <f t="shared" si="28"/>
        <v>0.93227990970654628</v>
      </c>
      <c r="H362" s="11">
        <v>1937</v>
      </c>
      <c r="I362" s="12">
        <v>1791</v>
      </c>
      <c r="J362" s="13">
        <f t="shared" si="29"/>
        <v>0.92462570986060921</v>
      </c>
      <c r="K362" s="11">
        <v>979</v>
      </c>
      <c r="L362" s="12">
        <v>916</v>
      </c>
      <c r="M362" s="13">
        <f t="shared" si="30"/>
        <v>0.93564862104187951</v>
      </c>
      <c r="N362" s="14">
        <f t="shared" si="31"/>
        <v>1.9785495403472932</v>
      </c>
      <c r="O362" s="15">
        <f t="shared" si="32"/>
        <v>1.955240174672489</v>
      </c>
    </row>
    <row r="363" spans="1:15" x14ac:dyDescent="0.15">
      <c r="A363">
        <v>27</v>
      </c>
      <c r="B363" t="s">
        <v>1308</v>
      </c>
      <c r="C363">
        <v>2515</v>
      </c>
      <c r="D363" s="10" t="s">
        <v>370</v>
      </c>
      <c r="E363" s="11">
        <v>127</v>
      </c>
      <c r="F363" s="12">
        <v>128</v>
      </c>
      <c r="G363" s="13">
        <f t="shared" si="28"/>
        <v>1.0078740157480315</v>
      </c>
      <c r="H363" s="11">
        <v>177</v>
      </c>
      <c r="I363" s="12">
        <v>312</v>
      </c>
      <c r="J363" s="13">
        <f t="shared" si="29"/>
        <v>1.7627118644067796</v>
      </c>
      <c r="K363" s="11">
        <v>105</v>
      </c>
      <c r="L363" s="12">
        <v>294</v>
      </c>
      <c r="M363" s="13">
        <f t="shared" si="30"/>
        <v>2.8</v>
      </c>
      <c r="N363" s="14">
        <f t="shared" si="31"/>
        <v>1.6857142857142857</v>
      </c>
      <c r="O363" s="15">
        <f t="shared" si="32"/>
        <v>1.0612244897959184</v>
      </c>
    </row>
    <row r="364" spans="1:15" x14ac:dyDescent="0.15">
      <c r="A364">
        <v>27</v>
      </c>
      <c r="B364" t="s">
        <v>1391</v>
      </c>
      <c r="C364">
        <v>2627</v>
      </c>
      <c r="D364" s="10" t="s">
        <v>510</v>
      </c>
      <c r="E364" s="11">
        <v>40</v>
      </c>
      <c r="F364" s="12">
        <v>40</v>
      </c>
      <c r="G364" s="13">
        <f t="shared" si="28"/>
        <v>1</v>
      </c>
      <c r="H364" s="11">
        <v>81</v>
      </c>
      <c r="I364" s="12">
        <v>55</v>
      </c>
      <c r="J364" s="13">
        <f t="shared" si="29"/>
        <v>0.67901234567901236</v>
      </c>
      <c r="K364" s="11">
        <v>54</v>
      </c>
      <c r="L364" s="12">
        <v>40</v>
      </c>
      <c r="M364" s="13">
        <f t="shared" si="30"/>
        <v>0.7407407407407407</v>
      </c>
      <c r="N364" s="14">
        <f t="shared" si="31"/>
        <v>1.5</v>
      </c>
      <c r="O364" s="15">
        <f t="shared" si="32"/>
        <v>1.375</v>
      </c>
    </row>
    <row r="365" spans="1:15" x14ac:dyDescent="0.15">
      <c r="A365">
        <v>27</v>
      </c>
      <c r="B365" t="s">
        <v>1279</v>
      </c>
      <c r="C365">
        <v>2485</v>
      </c>
      <c r="D365" s="10" t="s">
        <v>371</v>
      </c>
      <c r="E365" s="11">
        <v>32</v>
      </c>
      <c r="F365" s="12">
        <v>35</v>
      </c>
      <c r="G365" s="13">
        <f t="shared" si="28"/>
        <v>1.09375</v>
      </c>
      <c r="H365" s="11">
        <v>23</v>
      </c>
      <c r="I365" s="12">
        <v>27</v>
      </c>
      <c r="J365" s="13">
        <f t="shared" si="29"/>
        <v>1.173913043478261</v>
      </c>
      <c r="K365" s="11">
        <v>23</v>
      </c>
      <c r="L365" s="12">
        <v>27</v>
      </c>
      <c r="M365" s="13">
        <f t="shared" si="30"/>
        <v>1.173913043478261</v>
      </c>
      <c r="N365" s="14">
        <f t="shared" si="31"/>
        <v>1</v>
      </c>
      <c r="O365" s="15">
        <f t="shared" si="32"/>
        <v>1</v>
      </c>
    </row>
    <row r="366" spans="1:15" x14ac:dyDescent="0.15">
      <c r="A366">
        <v>27</v>
      </c>
      <c r="B366" t="s">
        <v>1324</v>
      </c>
      <c r="C366">
        <v>2533</v>
      </c>
      <c r="D366" s="10" t="s">
        <v>372</v>
      </c>
      <c r="E366" s="11">
        <v>71</v>
      </c>
      <c r="F366" s="12">
        <v>71</v>
      </c>
      <c r="G366" s="13">
        <f t="shared" si="28"/>
        <v>1</v>
      </c>
      <c r="H366" s="11">
        <v>125</v>
      </c>
      <c r="I366" s="12">
        <v>168</v>
      </c>
      <c r="J366" s="13">
        <f t="shared" si="29"/>
        <v>1.3440000000000001</v>
      </c>
      <c r="K366" s="11">
        <v>63</v>
      </c>
      <c r="L366" s="12">
        <v>97</v>
      </c>
      <c r="M366" s="13">
        <f t="shared" si="30"/>
        <v>1.5396825396825398</v>
      </c>
      <c r="N366" s="14">
        <f t="shared" si="31"/>
        <v>1.9841269841269842</v>
      </c>
      <c r="O366" s="15">
        <f t="shared" si="32"/>
        <v>1.731958762886598</v>
      </c>
    </row>
    <row r="367" spans="1:15" x14ac:dyDescent="0.15">
      <c r="A367">
        <v>27</v>
      </c>
      <c r="B367" t="s">
        <v>1325</v>
      </c>
      <c r="C367">
        <v>2534</v>
      </c>
      <c r="D367" s="10" t="s">
        <v>373</v>
      </c>
      <c r="E367" s="11">
        <v>122</v>
      </c>
      <c r="F367" s="12">
        <v>130</v>
      </c>
      <c r="G367" s="13">
        <f t="shared" si="28"/>
        <v>1.0655737704918034</v>
      </c>
      <c r="H367" s="11">
        <v>873</v>
      </c>
      <c r="I367" s="12">
        <v>948</v>
      </c>
      <c r="J367" s="13">
        <f t="shared" si="29"/>
        <v>1.0859106529209621</v>
      </c>
      <c r="K367" s="11">
        <v>141</v>
      </c>
      <c r="L367" s="12">
        <v>159</v>
      </c>
      <c r="M367" s="13">
        <f t="shared" si="30"/>
        <v>1.1276595744680851</v>
      </c>
      <c r="N367" s="14">
        <f t="shared" si="31"/>
        <v>6.1914893617021276</v>
      </c>
      <c r="O367" s="15">
        <f t="shared" si="32"/>
        <v>5.9622641509433958</v>
      </c>
    </row>
    <row r="368" spans="1:15" x14ac:dyDescent="0.15">
      <c r="A368">
        <v>27</v>
      </c>
      <c r="B368" t="s">
        <v>1339</v>
      </c>
      <c r="C368">
        <v>2550</v>
      </c>
      <c r="D368" s="10" t="s">
        <v>374</v>
      </c>
      <c r="E368" s="11">
        <v>156</v>
      </c>
      <c r="F368" s="12">
        <v>107</v>
      </c>
      <c r="G368" s="13">
        <f t="shared" si="28"/>
        <v>0.6858974358974359</v>
      </c>
      <c r="H368" s="11">
        <v>494</v>
      </c>
      <c r="I368" s="12">
        <v>321</v>
      </c>
      <c r="J368" s="13">
        <f t="shared" si="29"/>
        <v>0.6497975708502024</v>
      </c>
      <c r="K368" s="11">
        <v>301</v>
      </c>
      <c r="L368" s="12">
        <v>156</v>
      </c>
      <c r="M368" s="13">
        <f t="shared" si="30"/>
        <v>0.51827242524916939</v>
      </c>
      <c r="N368" s="14">
        <f t="shared" si="31"/>
        <v>1.6411960132890366</v>
      </c>
      <c r="O368" s="15">
        <f t="shared" si="32"/>
        <v>2.0576923076923075</v>
      </c>
    </row>
    <row r="369" spans="1:15" x14ac:dyDescent="0.15">
      <c r="A369">
        <v>27</v>
      </c>
      <c r="B369" t="s">
        <v>1326</v>
      </c>
      <c r="C369">
        <v>2535</v>
      </c>
      <c r="D369" s="10" t="s">
        <v>511</v>
      </c>
      <c r="E369" s="11">
        <v>1395</v>
      </c>
      <c r="F369" s="12">
        <v>1509</v>
      </c>
      <c r="G369" s="13">
        <f t="shared" si="28"/>
        <v>1.0817204301075269</v>
      </c>
      <c r="H369" s="11">
        <v>8437</v>
      </c>
      <c r="I369" s="12">
        <v>9347</v>
      </c>
      <c r="J369" s="13">
        <f t="shared" si="29"/>
        <v>1.1078582434514639</v>
      </c>
      <c r="K369" s="11">
        <v>3939</v>
      </c>
      <c r="L369" s="12">
        <v>5311</v>
      </c>
      <c r="M369" s="13">
        <f t="shared" si="30"/>
        <v>1.3483117542523484</v>
      </c>
      <c r="N369" s="14">
        <f t="shared" si="31"/>
        <v>2.1419141914191417</v>
      </c>
      <c r="O369" s="15">
        <f t="shared" si="32"/>
        <v>1.7599322161551496</v>
      </c>
    </row>
    <row r="370" spans="1:15" x14ac:dyDescent="0.15">
      <c r="A370">
        <v>27</v>
      </c>
      <c r="B370" t="s">
        <v>1335</v>
      </c>
      <c r="C370">
        <v>2546</v>
      </c>
      <c r="D370" s="10" t="s">
        <v>375</v>
      </c>
      <c r="E370" s="11">
        <v>197</v>
      </c>
      <c r="F370" s="12">
        <v>197</v>
      </c>
      <c r="G370" s="13">
        <f t="shared" si="28"/>
        <v>1</v>
      </c>
      <c r="H370" s="11">
        <v>184</v>
      </c>
      <c r="I370" s="12">
        <v>76</v>
      </c>
      <c r="J370" s="13">
        <f t="shared" si="29"/>
        <v>0.41304347826086957</v>
      </c>
      <c r="K370" s="11">
        <v>138</v>
      </c>
      <c r="L370" s="12">
        <v>56</v>
      </c>
      <c r="M370" s="13">
        <f t="shared" si="30"/>
        <v>0.40579710144927539</v>
      </c>
      <c r="N370" s="14">
        <f t="shared" si="31"/>
        <v>1.3333333333333333</v>
      </c>
      <c r="O370" s="15">
        <f t="shared" si="32"/>
        <v>1.3571428571428572</v>
      </c>
    </row>
    <row r="371" spans="1:15" x14ac:dyDescent="0.15">
      <c r="A371">
        <v>27</v>
      </c>
      <c r="B371" t="s">
        <v>1327</v>
      </c>
      <c r="C371">
        <v>2536</v>
      </c>
      <c r="D371" s="10" t="s">
        <v>376</v>
      </c>
      <c r="E371" s="11">
        <v>2975</v>
      </c>
      <c r="F371" s="12">
        <v>2977</v>
      </c>
      <c r="G371" s="13">
        <f t="shared" si="28"/>
        <v>1.0006722689075631</v>
      </c>
      <c r="H371" s="11">
        <v>49216</v>
      </c>
      <c r="I371" s="12">
        <v>50108</v>
      </c>
      <c r="J371" s="13">
        <f t="shared" si="29"/>
        <v>1.0181241872561768</v>
      </c>
      <c r="K371" s="11">
        <v>11411</v>
      </c>
      <c r="L371" s="12">
        <v>13364</v>
      </c>
      <c r="M371" s="13">
        <f t="shared" si="30"/>
        <v>1.1711506441153272</v>
      </c>
      <c r="N371" s="14">
        <f t="shared" si="31"/>
        <v>4.3130312856016122</v>
      </c>
      <c r="O371" s="15">
        <f t="shared" si="32"/>
        <v>3.749476204729123</v>
      </c>
    </row>
    <row r="372" spans="1:15" x14ac:dyDescent="0.15">
      <c r="A372">
        <v>27</v>
      </c>
      <c r="B372" t="s">
        <v>1328</v>
      </c>
      <c r="C372">
        <v>2537</v>
      </c>
      <c r="D372" s="10" t="s">
        <v>378</v>
      </c>
      <c r="E372" s="11">
        <v>226</v>
      </c>
      <c r="F372" s="12">
        <v>193</v>
      </c>
      <c r="G372" s="13">
        <f t="shared" si="28"/>
        <v>0.85398230088495575</v>
      </c>
      <c r="H372" s="11">
        <v>1095</v>
      </c>
      <c r="I372" s="12">
        <v>958</v>
      </c>
      <c r="J372" s="13">
        <f t="shared" si="29"/>
        <v>0.87488584474885844</v>
      </c>
      <c r="K372" s="11">
        <v>568</v>
      </c>
      <c r="L372" s="12">
        <v>638</v>
      </c>
      <c r="M372" s="13">
        <f t="shared" si="30"/>
        <v>1.1232394366197183</v>
      </c>
      <c r="N372" s="14">
        <f t="shared" si="31"/>
        <v>1.9278169014084507</v>
      </c>
      <c r="O372" s="15">
        <f t="shared" si="32"/>
        <v>1.5015673981191222</v>
      </c>
    </row>
    <row r="373" spans="1:15" x14ac:dyDescent="0.15">
      <c r="A373">
        <v>27</v>
      </c>
      <c r="B373" t="s">
        <v>1329</v>
      </c>
      <c r="C373">
        <v>2538</v>
      </c>
      <c r="D373" s="10" t="s">
        <v>379</v>
      </c>
      <c r="E373" s="11">
        <v>742</v>
      </c>
      <c r="F373" s="12">
        <v>750</v>
      </c>
      <c r="G373" s="13">
        <f t="shared" si="28"/>
        <v>1.0107816711590296</v>
      </c>
      <c r="H373" s="11">
        <v>14474</v>
      </c>
      <c r="I373" s="12">
        <v>14162</v>
      </c>
      <c r="J373" s="13">
        <f t="shared" si="29"/>
        <v>0.97844410667403625</v>
      </c>
      <c r="K373" s="11">
        <v>8152</v>
      </c>
      <c r="L373" s="12">
        <v>6672</v>
      </c>
      <c r="M373" s="13">
        <f t="shared" si="30"/>
        <v>0.81844946025515208</v>
      </c>
      <c r="N373" s="14">
        <f t="shared" si="31"/>
        <v>1.7755152109911678</v>
      </c>
      <c r="O373" s="15">
        <f t="shared" si="32"/>
        <v>2.1226019184652278</v>
      </c>
    </row>
    <row r="374" spans="1:15" x14ac:dyDescent="0.15">
      <c r="A374">
        <v>27</v>
      </c>
      <c r="B374" t="s">
        <v>1336</v>
      </c>
      <c r="C374">
        <v>2547</v>
      </c>
      <c r="D374" s="10" t="s">
        <v>381</v>
      </c>
      <c r="E374" s="11">
        <v>125</v>
      </c>
      <c r="F374" s="12">
        <v>125</v>
      </c>
      <c r="G374" s="13">
        <f t="shared" si="28"/>
        <v>1</v>
      </c>
      <c r="H374" s="11">
        <v>260</v>
      </c>
      <c r="I374" s="12">
        <v>168</v>
      </c>
      <c r="J374" s="13">
        <f t="shared" si="29"/>
        <v>0.64615384615384619</v>
      </c>
      <c r="K374" s="11">
        <v>198</v>
      </c>
      <c r="L374" s="12">
        <v>151</v>
      </c>
      <c r="M374" s="13">
        <f t="shared" si="30"/>
        <v>0.76262626262626265</v>
      </c>
      <c r="N374" s="14">
        <f t="shared" si="31"/>
        <v>1.3131313131313131</v>
      </c>
      <c r="O374" s="15">
        <f t="shared" si="32"/>
        <v>1.1125827814569536</v>
      </c>
    </row>
    <row r="375" spans="1:15" x14ac:dyDescent="0.15">
      <c r="A375">
        <v>27</v>
      </c>
      <c r="B375" t="s">
        <v>1357</v>
      </c>
      <c r="C375">
        <v>2572</v>
      </c>
      <c r="D375" s="10" t="s">
        <v>382</v>
      </c>
      <c r="E375" s="11">
        <v>55</v>
      </c>
      <c r="F375" s="12">
        <v>55</v>
      </c>
      <c r="G375" s="13">
        <f t="shared" si="28"/>
        <v>1</v>
      </c>
      <c r="H375" s="11">
        <v>53</v>
      </c>
      <c r="I375" s="12">
        <v>50</v>
      </c>
      <c r="J375" s="13">
        <f t="shared" si="29"/>
        <v>0.94339622641509435</v>
      </c>
      <c r="K375" s="11">
        <v>43</v>
      </c>
      <c r="L375" s="12">
        <v>46</v>
      </c>
      <c r="M375" s="13">
        <f t="shared" si="30"/>
        <v>1.069767441860465</v>
      </c>
      <c r="N375" s="14">
        <f t="shared" si="31"/>
        <v>1.2325581395348837</v>
      </c>
      <c r="O375" s="15">
        <f t="shared" si="32"/>
        <v>1.0869565217391304</v>
      </c>
    </row>
    <row r="376" spans="1:15" x14ac:dyDescent="0.15">
      <c r="A376">
        <v>27</v>
      </c>
      <c r="B376" t="s">
        <v>1330</v>
      </c>
      <c r="C376">
        <v>2541</v>
      </c>
      <c r="D376" s="10" t="s">
        <v>383</v>
      </c>
      <c r="E376" s="11">
        <v>115</v>
      </c>
      <c r="F376" s="12">
        <v>110</v>
      </c>
      <c r="G376" s="13">
        <f t="shared" si="28"/>
        <v>0.95652173913043481</v>
      </c>
      <c r="H376" s="11">
        <v>542</v>
      </c>
      <c r="I376" s="12">
        <v>732</v>
      </c>
      <c r="J376" s="13">
        <f t="shared" si="29"/>
        <v>1.3505535055350553</v>
      </c>
      <c r="K376" s="11">
        <v>356</v>
      </c>
      <c r="L376" s="12">
        <v>513</v>
      </c>
      <c r="M376" s="13">
        <f t="shared" si="30"/>
        <v>1.4410112359550562</v>
      </c>
      <c r="N376" s="14">
        <f t="shared" si="31"/>
        <v>1.5224719101123596</v>
      </c>
      <c r="O376" s="15">
        <f t="shared" si="32"/>
        <v>1.4269005847953216</v>
      </c>
    </row>
    <row r="377" spans="1:15" x14ac:dyDescent="0.15">
      <c r="A377">
        <v>27</v>
      </c>
      <c r="B377" t="s">
        <v>1337</v>
      </c>
      <c r="C377">
        <v>2548</v>
      </c>
      <c r="D377" s="10" t="s">
        <v>384</v>
      </c>
      <c r="E377" s="11">
        <v>50</v>
      </c>
      <c r="F377" s="12">
        <v>50</v>
      </c>
      <c r="G377" s="13">
        <f t="shared" si="28"/>
        <v>1</v>
      </c>
      <c r="H377" s="11">
        <v>41</v>
      </c>
      <c r="I377" s="12">
        <v>28</v>
      </c>
      <c r="J377" s="13">
        <f t="shared" si="29"/>
        <v>0.68292682926829273</v>
      </c>
      <c r="K377" s="11">
        <v>40</v>
      </c>
      <c r="L377" s="12">
        <v>28</v>
      </c>
      <c r="M377" s="13">
        <f t="shared" si="30"/>
        <v>0.7</v>
      </c>
      <c r="N377" s="14">
        <f t="shared" si="31"/>
        <v>1.0249999999999999</v>
      </c>
      <c r="O377" s="15">
        <f t="shared" si="32"/>
        <v>1</v>
      </c>
    </row>
    <row r="378" spans="1:15" x14ac:dyDescent="0.15">
      <c r="A378">
        <v>27</v>
      </c>
      <c r="B378" t="s">
        <v>1307</v>
      </c>
      <c r="C378">
        <v>2514</v>
      </c>
      <c r="D378" s="10" t="s">
        <v>386</v>
      </c>
      <c r="E378" s="11">
        <v>135</v>
      </c>
      <c r="F378" s="12">
        <v>70</v>
      </c>
      <c r="G378" s="13">
        <f t="shared" si="28"/>
        <v>0.51851851851851849</v>
      </c>
      <c r="H378" s="11">
        <v>206</v>
      </c>
      <c r="I378" s="12">
        <v>171</v>
      </c>
      <c r="J378" s="13">
        <f t="shared" si="29"/>
        <v>0.83009708737864074</v>
      </c>
      <c r="K378" s="11">
        <v>177</v>
      </c>
      <c r="L378" s="12">
        <v>162</v>
      </c>
      <c r="M378" s="13">
        <f t="shared" si="30"/>
        <v>0.9152542372881356</v>
      </c>
      <c r="N378" s="14">
        <f t="shared" si="31"/>
        <v>1.1638418079096045</v>
      </c>
      <c r="O378" s="15">
        <f t="shared" si="32"/>
        <v>1.0555555555555556</v>
      </c>
    </row>
    <row r="379" spans="1:15" x14ac:dyDescent="0.15">
      <c r="A379">
        <v>27</v>
      </c>
      <c r="B379" t="s">
        <v>1332</v>
      </c>
      <c r="C379">
        <v>2543</v>
      </c>
      <c r="D379" s="10" t="s">
        <v>387</v>
      </c>
      <c r="E379" s="11">
        <v>295</v>
      </c>
      <c r="F379" s="12">
        <v>315</v>
      </c>
      <c r="G379" s="13">
        <f t="shared" si="28"/>
        <v>1.0677966101694916</v>
      </c>
      <c r="H379" s="11">
        <v>2504</v>
      </c>
      <c r="I379" s="12">
        <v>3550</v>
      </c>
      <c r="J379" s="13">
        <f t="shared" si="29"/>
        <v>1.4177316293929711</v>
      </c>
      <c r="K379" s="11">
        <v>1682</v>
      </c>
      <c r="L379" s="12">
        <v>2236</v>
      </c>
      <c r="M379" s="13">
        <f t="shared" si="30"/>
        <v>1.3293697978596908</v>
      </c>
      <c r="N379" s="14">
        <f t="shared" si="31"/>
        <v>1.488703923900119</v>
      </c>
      <c r="O379" s="15">
        <f t="shared" si="32"/>
        <v>1.5876565295169947</v>
      </c>
    </row>
    <row r="380" spans="1:15" x14ac:dyDescent="0.15">
      <c r="A380">
        <v>27</v>
      </c>
      <c r="B380" t="s">
        <v>1341</v>
      </c>
      <c r="C380">
        <v>2552</v>
      </c>
      <c r="D380" s="10" t="s">
        <v>388</v>
      </c>
      <c r="E380" s="11">
        <v>42</v>
      </c>
      <c r="F380" s="12">
        <v>42</v>
      </c>
      <c r="G380" s="13">
        <f t="shared" si="28"/>
        <v>1</v>
      </c>
      <c r="H380" s="11">
        <v>31</v>
      </c>
      <c r="I380" s="12">
        <v>24</v>
      </c>
      <c r="J380" s="13">
        <f t="shared" si="29"/>
        <v>0.77419354838709675</v>
      </c>
      <c r="K380" s="11">
        <v>31</v>
      </c>
      <c r="L380" s="12">
        <v>24</v>
      </c>
      <c r="M380" s="13">
        <f t="shared" si="30"/>
        <v>0.77419354838709675</v>
      </c>
      <c r="N380" s="14">
        <f t="shared" si="31"/>
        <v>1</v>
      </c>
      <c r="O380" s="15">
        <f t="shared" si="32"/>
        <v>1</v>
      </c>
    </row>
    <row r="381" spans="1:15" x14ac:dyDescent="0.15">
      <c r="A381">
        <v>27</v>
      </c>
      <c r="B381" t="s">
        <v>1333</v>
      </c>
      <c r="C381">
        <v>2544</v>
      </c>
      <c r="D381" s="10" t="s">
        <v>389</v>
      </c>
      <c r="E381" s="11">
        <v>520</v>
      </c>
      <c r="F381" s="12">
        <v>520</v>
      </c>
      <c r="G381" s="13">
        <f t="shared" si="28"/>
        <v>1</v>
      </c>
      <c r="H381" s="11">
        <v>4488</v>
      </c>
      <c r="I381" s="12">
        <v>4077</v>
      </c>
      <c r="J381" s="13">
        <f t="shared" si="29"/>
        <v>0.90842245989304815</v>
      </c>
      <c r="K381" s="11">
        <v>2639</v>
      </c>
      <c r="L381" s="12">
        <v>2108</v>
      </c>
      <c r="M381" s="13">
        <f t="shared" si="30"/>
        <v>0.79878741947707466</v>
      </c>
      <c r="N381" s="14">
        <f t="shared" si="31"/>
        <v>1.7006441834028041</v>
      </c>
      <c r="O381" s="15">
        <f t="shared" si="32"/>
        <v>1.9340607210626186</v>
      </c>
    </row>
    <row r="382" spans="1:15" x14ac:dyDescent="0.15">
      <c r="A382">
        <v>27</v>
      </c>
      <c r="B382" t="s">
        <v>1334</v>
      </c>
      <c r="C382">
        <v>2545</v>
      </c>
      <c r="D382" s="10" t="s">
        <v>390</v>
      </c>
      <c r="E382" s="11">
        <v>80</v>
      </c>
      <c r="F382" s="12">
        <v>80</v>
      </c>
      <c r="G382" s="13">
        <f t="shared" si="28"/>
        <v>1</v>
      </c>
      <c r="H382" s="11">
        <v>252</v>
      </c>
      <c r="I382" s="12">
        <v>345</v>
      </c>
      <c r="J382" s="13">
        <f t="shared" si="29"/>
        <v>1.3690476190476191</v>
      </c>
      <c r="K382" s="11">
        <v>215</v>
      </c>
      <c r="L382" s="12">
        <v>239</v>
      </c>
      <c r="M382" s="13">
        <f t="shared" si="30"/>
        <v>1.1116279069767443</v>
      </c>
      <c r="N382" s="14">
        <f t="shared" si="31"/>
        <v>1.172093023255814</v>
      </c>
      <c r="O382" s="15">
        <f t="shared" si="32"/>
        <v>1.4435146443514644</v>
      </c>
    </row>
    <row r="383" spans="1:15" x14ac:dyDescent="0.15">
      <c r="A383">
        <v>27</v>
      </c>
      <c r="B383" t="s">
        <v>1302</v>
      </c>
      <c r="C383">
        <v>2509</v>
      </c>
      <c r="D383" s="10" t="s">
        <v>391</v>
      </c>
      <c r="E383" s="11"/>
      <c r="F383" s="12">
        <v>0</v>
      </c>
      <c r="G383" s="13" t="s">
        <v>750</v>
      </c>
      <c r="H383" s="11">
        <v>72</v>
      </c>
      <c r="I383" s="12">
        <v>76</v>
      </c>
      <c r="J383" s="13">
        <f t="shared" si="29"/>
        <v>1.0555555555555556</v>
      </c>
      <c r="K383" s="11">
        <v>72</v>
      </c>
      <c r="L383" s="12">
        <v>76</v>
      </c>
      <c r="M383" s="13">
        <f t="shared" si="30"/>
        <v>1.0555555555555556</v>
      </c>
      <c r="N383" s="14">
        <f t="shared" si="31"/>
        <v>1</v>
      </c>
      <c r="O383" s="15">
        <f t="shared" si="32"/>
        <v>1</v>
      </c>
    </row>
    <row r="384" spans="1:15" x14ac:dyDescent="0.15">
      <c r="A384">
        <v>27</v>
      </c>
      <c r="B384" t="s">
        <v>1374</v>
      </c>
      <c r="C384">
        <v>2598</v>
      </c>
      <c r="D384" s="10" t="s">
        <v>392</v>
      </c>
      <c r="E384" s="11">
        <v>510</v>
      </c>
      <c r="F384" s="12">
        <v>550</v>
      </c>
      <c r="G384" s="13">
        <f t="shared" si="28"/>
        <v>1.0784313725490196</v>
      </c>
      <c r="H384" s="11">
        <v>6774</v>
      </c>
      <c r="I384" s="12">
        <v>7426</v>
      </c>
      <c r="J384" s="13">
        <f t="shared" si="29"/>
        <v>1.0962503690581635</v>
      </c>
      <c r="K384" s="11">
        <v>2279</v>
      </c>
      <c r="L384" s="12">
        <v>2451</v>
      </c>
      <c r="M384" s="13">
        <f t="shared" si="30"/>
        <v>1.0754716981132075</v>
      </c>
      <c r="N384" s="14">
        <f t="shared" si="31"/>
        <v>2.9723562966213253</v>
      </c>
      <c r="O384" s="15">
        <f t="shared" si="32"/>
        <v>3.0297837617299064</v>
      </c>
    </row>
    <row r="385" spans="1:15" x14ac:dyDescent="0.15">
      <c r="A385">
        <v>28</v>
      </c>
      <c r="B385" t="s">
        <v>1344</v>
      </c>
      <c r="C385">
        <v>2557</v>
      </c>
      <c r="D385" s="10" t="s">
        <v>393</v>
      </c>
      <c r="E385" s="11">
        <v>335</v>
      </c>
      <c r="F385" s="12">
        <v>335</v>
      </c>
      <c r="G385" s="13">
        <f t="shared" si="28"/>
        <v>1</v>
      </c>
      <c r="H385" s="11">
        <v>1061</v>
      </c>
      <c r="I385" s="12">
        <v>796</v>
      </c>
      <c r="J385" s="13">
        <f t="shared" si="29"/>
        <v>0.75023562676720079</v>
      </c>
      <c r="K385" s="11">
        <v>305</v>
      </c>
      <c r="L385" s="12">
        <v>430</v>
      </c>
      <c r="M385" s="13">
        <f t="shared" si="30"/>
        <v>1.4098360655737705</v>
      </c>
      <c r="N385" s="14">
        <f t="shared" si="31"/>
        <v>3.4786885245901638</v>
      </c>
      <c r="O385" s="15">
        <f t="shared" si="32"/>
        <v>1.8511627906976744</v>
      </c>
    </row>
    <row r="386" spans="1:15" x14ac:dyDescent="0.15">
      <c r="A386">
        <v>28</v>
      </c>
      <c r="B386" t="s">
        <v>1364</v>
      </c>
      <c r="C386">
        <v>2580</v>
      </c>
      <c r="D386" s="10" t="s">
        <v>395</v>
      </c>
      <c r="E386" s="11">
        <v>28</v>
      </c>
      <c r="F386" s="12">
        <v>24</v>
      </c>
      <c r="G386" s="13">
        <f t="shared" ref="G386:G448" si="33">+F386/E386</f>
        <v>0.8571428571428571</v>
      </c>
      <c r="H386" s="11">
        <v>106</v>
      </c>
      <c r="I386" s="12">
        <v>82</v>
      </c>
      <c r="J386" s="13">
        <f t="shared" ref="J386:J448" si="34">+I386/H386</f>
        <v>0.77358490566037741</v>
      </c>
      <c r="K386" s="11">
        <v>105</v>
      </c>
      <c r="L386" s="12">
        <v>82</v>
      </c>
      <c r="M386" s="13">
        <f t="shared" si="30"/>
        <v>0.78095238095238095</v>
      </c>
      <c r="N386" s="14">
        <f t="shared" si="31"/>
        <v>1.0095238095238095</v>
      </c>
      <c r="O386" s="15">
        <f t="shared" si="32"/>
        <v>1</v>
      </c>
    </row>
    <row r="387" spans="1:15" x14ac:dyDescent="0.15">
      <c r="A387">
        <v>28</v>
      </c>
      <c r="B387" t="s">
        <v>1347</v>
      </c>
      <c r="C387">
        <v>2560</v>
      </c>
      <c r="D387" s="10" t="s">
        <v>397</v>
      </c>
      <c r="E387" s="11">
        <v>80</v>
      </c>
      <c r="F387" s="12">
        <v>80</v>
      </c>
      <c r="G387" s="13">
        <f t="shared" si="33"/>
        <v>1</v>
      </c>
      <c r="H387" s="11">
        <v>43</v>
      </c>
      <c r="I387" s="12">
        <v>36</v>
      </c>
      <c r="J387" s="13">
        <f t="shared" si="34"/>
        <v>0.83720930232558144</v>
      </c>
      <c r="K387" s="11">
        <v>42</v>
      </c>
      <c r="L387" s="12">
        <v>34</v>
      </c>
      <c r="M387" s="13">
        <f t="shared" ref="M387:M449" si="35">+L387/K387</f>
        <v>0.80952380952380953</v>
      </c>
      <c r="N387" s="14">
        <f t="shared" ref="N387:N449" si="36">IFERROR(H387/K387, "－")</f>
        <v>1.0238095238095237</v>
      </c>
      <c r="O387" s="15">
        <f t="shared" ref="O387:O449" si="37">IFERROR(I387/L387, "－")</f>
        <v>1.0588235294117647</v>
      </c>
    </row>
    <row r="388" spans="1:15" x14ac:dyDescent="0.15">
      <c r="A388">
        <v>28</v>
      </c>
      <c r="B388" t="s">
        <v>1346</v>
      </c>
      <c r="C388">
        <v>2559</v>
      </c>
      <c r="D388" s="10" t="s">
        <v>398</v>
      </c>
      <c r="E388" s="11">
        <v>0</v>
      </c>
      <c r="F388" s="12">
        <v>0</v>
      </c>
      <c r="G388" s="13" t="s">
        <v>750</v>
      </c>
      <c r="H388" s="11">
        <v>807</v>
      </c>
      <c r="I388" s="12">
        <v>764</v>
      </c>
      <c r="J388" s="13">
        <f t="shared" si="34"/>
        <v>0.94671623296158613</v>
      </c>
      <c r="K388" s="11">
        <v>802</v>
      </c>
      <c r="L388" s="12">
        <v>762</v>
      </c>
      <c r="M388" s="13">
        <f t="shared" si="35"/>
        <v>0.95012468827930174</v>
      </c>
      <c r="N388" s="14">
        <f t="shared" si="36"/>
        <v>1.0062344139650872</v>
      </c>
      <c r="O388" s="15">
        <f t="shared" si="37"/>
        <v>1.0026246719160106</v>
      </c>
    </row>
    <row r="389" spans="1:15" x14ac:dyDescent="0.15">
      <c r="A389">
        <v>28</v>
      </c>
      <c r="B389" t="s">
        <v>1348</v>
      </c>
      <c r="C389">
        <v>2561</v>
      </c>
      <c r="D389" s="10" t="s">
        <v>399</v>
      </c>
      <c r="E389" s="11">
        <v>334</v>
      </c>
      <c r="F389" s="12">
        <v>334</v>
      </c>
      <c r="G389" s="13">
        <f t="shared" si="33"/>
        <v>1</v>
      </c>
      <c r="H389" s="11">
        <v>2658</v>
      </c>
      <c r="I389" s="12">
        <v>2044</v>
      </c>
      <c r="J389" s="13">
        <f t="shared" si="34"/>
        <v>0.76899924755455229</v>
      </c>
      <c r="K389" s="11">
        <v>1342</v>
      </c>
      <c r="L389" s="12">
        <v>1014</v>
      </c>
      <c r="M389" s="13">
        <f t="shared" si="35"/>
        <v>0.75558867362146054</v>
      </c>
      <c r="N389" s="14">
        <f t="shared" si="36"/>
        <v>1.9806259314456036</v>
      </c>
      <c r="O389" s="15">
        <f t="shared" si="37"/>
        <v>2.0157790927021697</v>
      </c>
    </row>
    <row r="390" spans="1:15" x14ac:dyDescent="0.15">
      <c r="A390">
        <v>28</v>
      </c>
      <c r="B390" t="s">
        <v>1349</v>
      </c>
      <c r="C390">
        <v>2563</v>
      </c>
      <c r="D390" s="10" t="s">
        <v>400</v>
      </c>
      <c r="E390" s="11">
        <v>1074</v>
      </c>
      <c r="F390" s="12">
        <v>1073</v>
      </c>
      <c r="G390" s="13">
        <f t="shared" si="33"/>
        <v>0.9990689013035382</v>
      </c>
      <c r="H390" s="11">
        <v>6345</v>
      </c>
      <c r="I390" s="12">
        <v>5647</v>
      </c>
      <c r="J390" s="13">
        <f t="shared" si="34"/>
        <v>0.88999211977935377</v>
      </c>
      <c r="K390" s="11">
        <v>3840</v>
      </c>
      <c r="L390" s="12">
        <v>3669</v>
      </c>
      <c r="M390" s="13">
        <f t="shared" si="35"/>
        <v>0.95546874999999998</v>
      </c>
      <c r="N390" s="14">
        <f t="shared" si="36"/>
        <v>1.65234375</v>
      </c>
      <c r="O390" s="15">
        <f t="shared" si="37"/>
        <v>1.5391114745162169</v>
      </c>
    </row>
    <row r="391" spans="1:15" x14ac:dyDescent="0.15">
      <c r="A391">
        <v>28</v>
      </c>
      <c r="B391" t="s">
        <v>1354</v>
      </c>
      <c r="C391">
        <v>2568</v>
      </c>
      <c r="D391" s="10" t="s">
        <v>402</v>
      </c>
      <c r="E391" s="11">
        <v>130</v>
      </c>
      <c r="F391" s="12">
        <v>102</v>
      </c>
      <c r="G391" s="13">
        <f t="shared" si="33"/>
        <v>0.7846153846153846</v>
      </c>
      <c r="H391" s="11">
        <v>449</v>
      </c>
      <c r="I391" s="12">
        <v>268</v>
      </c>
      <c r="J391" s="13">
        <f t="shared" si="34"/>
        <v>0.5968819599109132</v>
      </c>
      <c r="K391" s="11">
        <v>254</v>
      </c>
      <c r="L391" s="12">
        <v>173</v>
      </c>
      <c r="M391" s="13">
        <f t="shared" si="35"/>
        <v>0.68110236220472442</v>
      </c>
      <c r="N391" s="14">
        <f t="shared" si="36"/>
        <v>1.7677165354330708</v>
      </c>
      <c r="O391" s="15">
        <f t="shared" si="37"/>
        <v>1.5491329479768785</v>
      </c>
    </row>
    <row r="392" spans="1:15" x14ac:dyDescent="0.15">
      <c r="A392">
        <v>28</v>
      </c>
      <c r="B392" t="s">
        <v>1351</v>
      </c>
      <c r="C392">
        <v>2565</v>
      </c>
      <c r="D392" s="10" t="s">
        <v>403</v>
      </c>
      <c r="E392" s="11">
        <v>82</v>
      </c>
      <c r="F392" s="12">
        <v>106</v>
      </c>
      <c r="G392" s="13">
        <f t="shared" si="33"/>
        <v>1.2926829268292683</v>
      </c>
      <c r="H392" s="11">
        <v>323</v>
      </c>
      <c r="I392" s="12">
        <v>1206</v>
      </c>
      <c r="J392" s="13">
        <f t="shared" si="34"/>
        <v>3.7337461300309598</v>
      </c>
      <c r="K392" s="11">
        <v>274</v>
      </c>
      <c r="L392" s="12">
        <v>866</v>
      </c>
      <c r="M392" s="13">
        <f t="shared" si="35"/>
        <v>3.1605839416058394</v>
      </c>
      <c r="N392" s="14">
        <f t="shared" si="36"/>
        <v>1.1788321167883211</v>
      </c>
      <c r="O392" s="15">
        <f t="shared" si="37"/>
        <v>1.3926096997690531</v>
      </c>
    </row>
    <row r="393" spans="1:15" x14ac:dyDescent="0.15">
      <c r="A393">
        <v>28</v>
      </c>
      <c r="B393" t="s">
        <v>1352</v>
      </c>
      <c r="C393">
        <v>2566</v>
      </c>
      <c r="D393" s="10" t="s">
        <v>404</v>
      </c>
      <c r="E393" s="11">
        <v>476</v>
      </c>
      <c r="F393" s="12">
        <v>404</v>
      </c>
      <c r="G393" s="13">
        <f t="shared" si="33"/>
        <v>0.84873949579831931</v>
      </c>
      <c r="H393" s="11">
        <v>1949</v>
      </c>
      <c r="I393" s="12">
        <v>2085</v>
      </c>
      <c r="J393" s="13">
        <f t="shared" si="34"/>
        <v>1.0697793740379682</v>
      </c>
      <c r="K393" s="11">
        <v>827</v>
      </c>
      <c r="L393" s="12">
        <v>852</v>
      </c>
      <c r="M393" s="13">
        <f t="shared" si="35"/>
        <v>1.0302297460701331</v>
      </c>
      <c r="N393" s="14">
        <f t="shared" si="36"/>
        <v>2.3567110036275696</v>
      </c>
      <c r="O393" s="15">
        <f t="shared" si="37"/>
        <v>2.4471830985915495</v>
      </c>
    </row>
    <row r="394" spans="1:15" x14ac:dyDescent="0.15">
      <c r="A394">
        <v>28</v>
      </c>
      <c r="B394" t="s">
        <v>1362</v>
      </c>
      <c r="C394">
        <v>2578</v>
      </c>
      <c r="D394" s="10" t="s">
        <v>703</v>
      </c>
      <c r="E394" s="11">
        <v>141</v>
      </c>
      <c r="F394" s="12">
        <v>152</v>
      </c>
      <c r="G394" s="13">
        <f t="shared" si="33"/>
        <v>1.0780141843971631</v>
      </c>
      <c r="H394" s="11">
        <v>166</v>
      </c>
      <c r="I394" s="12">
        <v>257</v>
      </c>
      <c r="J394" s="13">
        <f t="shared" si="34"/>
        <v>1.5481927710843373</v>
      </c>
      <c r="K394" s="11">
        <v>133</v>
      </c>
      <c r="L394" s="12">
        <v>205</v>
      </c>
      <c r="M394" s="13">
        <f t="shared" si="35"/>
        <v>1.5413533834586466</v>
      </c>
      <c r="N394" s="14">
        <f t="shared" si="36"/>
        <v>1.2481203007518797</v>
      </c>
      <c r="O394" s="15">
        <f t="shared" si="37"/>
        <v>1.2536585365853659</v>
      </c>
    </row>
    <row r="395" spans="1:15" x14ac:dyDescent="0.15">
      <c r="A395">
        <v>28</v>
      </c>
      <c r="B395" t="s">
        <v>1372</v>
      </c>
      <c r="C395">
        <v>2594</v>
      </c>
      <c r="D395" s="10" t="s">
        <v>405</v>
      </c>
      <c r="E395" s="11">
        <v>161</v>
      </c>
      <c r="F395" s="12">
        <v>172</v>
      </c>
      <c r="G395" s="13">
        <f t="shared" si="33"/>
        <v>1.0683229813664596</v>
      </c>
      <c r="H395" s="11">
        <v>458</v>
      </c>
      <c r="I395" s="12">
        <v>445</v>
      </c>
      <c r="J395" s="13">
        <f t="shared" si="34"/>
        <v>0.97161572052401746</v>
      </c>
      <c r="K395" s="11">
        <v>319</v>
      </c>
      <c r="L395" s="12">
        <v>292</v>
      </c>
      <c r="M395" s="13">
        <f t="shared" si="35"/>
        <v>0.91536050156739812</v>
      </c>
      <c r="N395" s="14">
        <f t="shared" si="36"/>
        <v>1.4357366771159874</v>
      </c>
      <c r="O395" s="15">
        <f t="shared" si="37"/>
        <v>1.523972602739726</v>
      </c>
    </row>
    <row r="396" spans="1:15" x14ac:dyDescent="0.15">
      <c r="A396">
        <v>28</v>
      </c>
      <c r="B396" t="s">
        <v>1353</v>
      </c>
      <c r="C396">
        <v>2567</v>
      </c>
      <c r="D396" s="10" t="s">
        <v>512</v>
      </c>
      <c r="E396" s="11">
        <v>120</v>
      </c>
      <c r="F396" s="12">
        <v>120</v>
      </c>
      <c r="G396" s="13">
        <f t="shared" si="33"/>
        <v>1</v>
      </c>
      <c r="H396" s="11">
        <v>556</v>
      </c>
      <c r="I396" s="12">
        <v>490</v>
      </c>
      <c r="J396" s="13">
        <f t="shared" si="34"/>
        <v>0.88129496402877694</v>
      </c>
      <c r="K396" s="11">
        <v>258</v>
      </c>
      <c r="L396" s="12">
        <v>271</v>
      </c>
      <c r="M396" s="13">
        <f t="shared" si="35"/>
        <v>1.0503875968992249</v>
      </c>
      <c r="N396" s="14">
        <f t="shared" si="36"/>
        <v>2.1550387596899223</v>
      </c>
      <c r="O396" s="15">
        <f t="shared" si="37"/>
        <v>1.8081180811808117</v>
      </c>
    </row>
    <row r="397" spans="1:15" x14ac:dyDescent="0.15">
      <c r="A397">
        <v>28</v>
      </c>
      <c r="B397" t="s">
        <v>1356</v>
      </c>
      <c r="C397">
        <v>2571</v>
      </c>
      <c r="D397" s="10" t="s">
        <v>406</v>
      </c>
      <c r="E397" s="11">
        <v>167</v>
      </c>
      <c r="F397" s="12">
        <v>99</v>
      </c>
      <c r="G397" s="13">
        <f t="shared" si="33"/>
        <v>0.59281437125748504</v>
      </c>
      <c r="H397" s="11">
        <v>155</v>
      </c>
      <c r="I397" s="12">
        <v>284</v>
      </c>
      <c r="J397" s="13">
        <f t="shared" si="34"/>
        <v>1.832258064516129</v>
      </c>
      <c r="K397" s="11">
        <v>95</v>
      </c>
      <c r="L397" s="12">
        <v>157</v>
      </c>
      <c r="M397" s="13">
        <f t="shared" si="35"/>
        <v>1.6526315789473685</v>
      </c>
      <c r="N397" s="14">
        <f t="shared" si="36"/>
        <v>1.631578947368421</v>
      </c>
      <c r="O397" s="15">
        <f t="shared" si="37"/>
        <v>1.8089171974522293</v>
      </c>
    </row>
    <row r="398" spans="1:15" x14ac:dyDescent="0.15">
      <c r="A398">
        <v>28</v>
      </c>
      <c r="B398" t="s">
        <v>1366</v>
      </c>
      <c r="C398">
        <v>2586</v>
      </c>
      <c r="D398" s="10" t="s">
        <v>407</v>
      </c>
      <c r="E398" s="11">
        <v>45</v>
      </c>
      <c r="F398" s="12">
        <v>60</v>
      </c>
      <c r="G398" s="13">
        <f t="shared" si="33"/>
        <v>1.3333333333333333</v>
      </c>
      <c r="H398" s="11">
        <v>45</v>
      </c>
      <c r="I398" s="12">
        <v>48</v>
      </c>
      <c r="J398" s="13">
        <f t="shared" si="34"/>
        <v>1.0666666666666667</v>
      </c>
      <c r="K398" s="11">
        <v>45</v>
      </c>
      <c r="L398" s="12">
        <v>48</v>
      </c>
      <c r="M398" s="13">
        <f t="shared" si="35"/>
        <v>1.0666666666666667</v>
      </c>
      <c r="N398" s="14">
        <f t="shared" si="36"/>
        <v>1</v>
      </c>
      <c r="O398" s="15">
        <f t="shared" si="37"/>
        <v>1</v>
      </c>
    </row>
    <row r="399" spans="1:15" x14ac:dyDescent="0.15">
      <c r="A399">
        <v>28</v>
      </c>
      <c r="B399" t="s">
        <v>1358</v>
      </c>
      <c r="C399">
        <v>2573</v>
      </c>
      <c r="D399" s="10" t="s">
        <v>408</v>
      </c>
      <c r="E399" s="11">
        <v>172</v>
      </c>
      <c r="F399" s="12">
        <v>160</v>
      </c>
      <c r="G399" s="13">
        <f t="shared" si="33"/>
        <v>0.93023255813953487</v>
      </c>
      <c r="H399" s="11">
        <v>98</v>
      </c>
      <c r="I399" s="12">
        <v>81</v>
      </c>
      <c r="J399" s="13">
        <f t="shared" si="34"/>
        <v>0.82653061224489799</v>
      </c>
      <c r="K399" s="11">
        <v>88</v>
      </c>
      <c r="L399" s="12">
        <v>79</v>
      </c>
      <c r="M399" s="13">
        <f t="shared" si="35"/>
        <v>0.89772727272727271</v>
      </c>
      <c r="N399" s="14">
        <f t="shared" si="36"/>
        <v>1.1136363636363635</v>
      </c>
      <c r="O399" s="15">
        <f t="shared" si="37"/>
        <v>1.0253164556962024</v>
      </c>
    </row>
    <row r="400" spans="1:15" x14ac:dyDescent="0.15">
      <c r="A400">
        <v>28</v>
      </c>
      <c r="B400" t="s">
        <v>1359</v>
      </c>
      <c r="C400">
        <v>2574</v>
      </c>
      <c r="D400" s="10" t="s">
        <v>513</v>
      </c>
      <c r="E400" s="11">
        <v>143</v>
      </c>
      <c r="F400" s="12">
        <v>149</v>
      </c>
      <c r="G400" s="13">
        <f t="shared" si="33"/>
        <v>1.0419580419580419</v>
      </c>
      <c r="H400" s="11">
        <v>1049</v>
      </c>
      <c r="I400" s="12">
        <v>911</v>
      </c>
      <c r="J400" s="13">
        <f t="shared" si="34"/>
        <v>0.86844613918017155</v>
      </c>
      <c r="K400" s="11">
        <v>383</v>
      </c>
      <c r="L400" s="12">
        <v>339</v>
      </c>
      <c r="M400" s="13">
        <f t="shared" si="35"/>
        <v>0.88511749347258484</v>
      </c>
      <c r="N400" s="14">
        <f t="shared" si="36"/>
        <v>2.7389033942558747</v>
      </c>
      <c r="O400" s="15">
        <f t="shared" si="37"/>
        <v>2.6873156342182889</v>
      </c>
    </row>
    <row r="401" spans="1:15" x14ac:dyDescent="0.15">
      <c r="A401">
        <v>28</v>
      </c>
      <c r="B401" t="s">
        <v>1361</v>
      </c>
      <c r="C401">
        <v>2577</v>
      </c>
      <c r="D401" s="10" t="s">
        <v>411</v>
      </c>
      <c r="E401" s="11">
        <v>222</v>
      </c>
      <c r="F401" s="12">
        <v>226</v>
      </c>
      <c r="G401" s="13">
        <f t="shared" si="33"/>
        <v>1.0180180180180181</v>
      </c>
      <c r="H401" s="11">
        <v>283</v>
      </c>
      <c r="I401" s="12">
        <v>311</v>
      </c>
      <c r="J401" s="13">
        <f t="shared" si="34"/>
        <v>1.0989399293286219</v>
      </c>
      <c r="K401" s="11">
        <v>250</v>
      </c>
      <c r="L401" s="12">
        <v>240</v>
      </c>
      <c r="M401" s="13">
        <f t="shared" si="35"/>
        <v>0.96</v>
      </c>
      <c r="N401" s="14">
        <f t="shared" si="36"/>
        <v>1.1319999999999999</v>
      </c>
      <c r="O401" s="15">
        <f t="shared" si="37"/>
        <v>1.2958333333333334</v>
      </c>
    </row>
    <row r="402" spans="1:15" x14ac:dyDescent="0.15">
      <c r="A402">
        <v>29</v>
      </c>
      <c r="B402" t="s">
        <v>1368</v>
      </c>
      <c r="C402">
        <v>2588</v>
      </c>
      <c r="D402" s="10" t="s">
        <v>413</v>
      </c>
      <c r="E402" s="11">
        <v>260</v>
      </c>
      <c r="F402" s="12">
        <v>239</v>
      </c>
      <c r="G402" s="13">
        <f t="shared" si="33"/>
        <v>0.91923076923076918</v>
      </c>
      <c r="H402" s="11">
        <v>1118</v>
      </c>
      <c r="I402" s="12">
        <v>1978</v>
      </c>
      <c r="J402" s="13">
        <f t="shared" si="34"/>
        <v>1.7692307692307692</v>
      </c>
      <c r="K402" s="11">
        <v>553</v>
      </c>
      <c r="L402" s="12">
        <v>822</v>
      </c>
      <c r="M402" s="13">
        <f t="shared" si="35"/>
        <v>1.4864376130198915</v>
      </c>
      <c r="N402" s="14">
        <f t="shared" si="36"/>
        <v>2.0216998191681737</v>
      </c>
      <c r="O402" s="15">
        <f t="shared" si="37"/>
        <v>2.4063260340632602</v>
      </c>
    </row>
    <row r="403" spans="1:15" x14ac:dyDescent="0.15">
      <c r="A403">
        <v>29</v>
      </c>
      <c r="B403" t="s">
        <v>1369</v>
      </c>
      <c r="C403">
        <v>2589</v>
      </c>
      <c r="D403" s="10" t="s">
        <v>514</v>
      </c>
      <c r="E403" s="11">
        <v>183</v>
      </c>
      <c r="F403" s="12">
        <v>202</v>
      </c>
      <c r="G403" s="13">
        <f t="shared" si="33"/>
        <v>1.1038251366120218</v>
      </c>
      <c r="H403" s="11">
        <v>251</v>
      </c>
      <c r="I403" s="12">
        <v>284</v>
      </c>
      <c r="J403" s="13">
        <f t="shared" si="34"/>
        <v>1.1314741035856575</v>
      </c>
      <c r="K403" s="11">
        <v>221</v>
      </c>
      <c r="L403" s="12">
        <v>203</v>
      </c>
      <c r="M403" s="13">
        <f t="shared" si="35"/>
        <v>0.91855203619909498</v>
      </c>
      <c r="N403" s="14">
        <f t="shared" si="36"/>
        <v>1.1357466063348416</v>
      </c>
      <c r="O403" s="15">
        <f t="shared" si="37"/>
        <v>1.3990147783251232</v>
      </c>
    </row>
    <row r="404" spans="1:15" x14ac:dyDescent="0.15">
      <c r="A404">
        <v>29</v>
      </c>
      <c r="B404" t="s">
        <v>1370</v>
      </c>
      <c r="C404">
        <v>2590</v>
      </c>
      <c r="D404" s="10" t="s">
        <v>414</v>
      </c>
      <c r="E404" s="11">
        <v>195</v>
      </c>
      <c r="F404" s="12">
        <v>195</v>
      </c>
      <c r="G404" s="13">
        <f t="shared" si="33"/>
        <v>1</v>
      </c>
      <c r="H404" s="11">
        <v>636</v>
      </c>
      <c r="I404" s="12">
        <v>274</v>
      </c>
      <c r="J404" s="13">
        <f t="shared" si="34"/>
        <v>0.4308176100628931</v>
      </c>
      <c r="K404" s="11">
        <v>384</v>
      </c>
      <c r="L404" s="12">
        <v>259</v>
      </c>
      <c r="M404" s="13">
        <f t="shared" si="35"/>
        <v>0.67447916666666663</v>
      </c>
      <c r="N404" s="14">
        <f t="shared" si="36"/>
        <v>1.65625</v>
      </c>
      <c r="O404" s="15">
        <f t="shared" si="37"/>
        <v>1.057915057915058</v>
      </c>
    </row>
    <row r="405" spans="1:15" x14ac:dyDescent="0.15">
      <c r="A405">
        <v>29</v>
      </c>
      <c r="B405" t="s">
        <v>1371</v>
      </c>
      <c r="C405">
        <v>2591</v>
      </c>
      <c r="D405" s="10" t="s">
        <v>415</v>
      </c>
      <c r="E405" s="11">
        <v>130</v>
      </c>
      <c r="F405" s="12">
        <v>130</v>
      </c>
      <c r="G405" s="13">
        <f t="shared" si="33"/>
        <v>1</v>
      </c>
      <c r="H405" s="11">
        <v>705</v>
      </c>
      <c r="I405" s="12">
        <v>396</v>
      </c>
      <c r="J405" s="13">
        <f t="shared" si="34"/>
        <v>0.5617021276595745</v>
      </c>
      <c r="K405" s="11">
        <v>287</v>
      </c>
      <c r="L405" s="12">
        <v>232</v>
      </c>
      <c r="M405" s="13">
        <f t="shared" si="35"/>
        <v>0.80836236933797911</v>
      </c>
      <c r="N405" s="14">
        <f t="shared" si="36"/>
        <v>2.4564459930313589</v>
      </c>
      <c r="O405" s="15">
        <f t="shared" si="37"/>
        <v>1.7068965517241379</v>
      </c>
    </row>
    <row r="406" spans="1:15" x14ac:dyDescent="0.15">
      <c r="A406">
        <v>30</v>
      </c>
      <c r="B406" t="s">
        <v>1377</v>
      </c>
      <c r="C406">
        <v>2607</v>
      </c>
      <c r="D406" s="10" t="s">
        <v>416</v>
      </c>
      <c r="E406" s="11">
        <v>40</v>
      </c>
      <c r="F406" s="12">
        <v>40</v>
      </c>
      <c r="G406" s="13">
        <f t="shared" si="33"/>
        <v>1</v>
      </c>
      <c r="H406" s="11">
        <v>44</v>
      </c>
      <c r="I406" s="12">
        <v>41</v>
      </c>
      <c r="J406" s="13">
        <f t="shared" si="34"/>
        <v>0.93181818181818177</v>
      </c>
      <c r="K406" s="11">
        <v>44</v>
      </c>
      <c r="L406" s="12">
        <v>39</v>
      </c>
      <c r="M406" s="13">
        <f t="shared" si="35"/>
        <v>0.88636363636363635</v>
      </c>
      <c r="N406" s="14">
        <f t="shared" si="36"/>
        <v>1</v>
      </c>
      <c r="O406" s="15">
        <f t="shared" si="37"/>
        <v>1.0512820512820513</v>
      </c>
    </row>
    <row r="407" spans="1:15" x14ac:dyDescent="0.15">
      <c r="A407">
        <v>31</v>
      </c>
      <c r="B407" t="s">
        <v>1376</v>
      </c>
      <c r="C407">
        <v>2605</v>
      </c>
      <c r="D407" s="10" t="s">
        <v>515</v>
      </c>
      <c r="E407" s="11">
        <v>35</v>
      </c>
      <c r="F407" s="12">
        <v>35</v>
      </c>
      <c r="G407" s="13">
        <f t="shared" si="33"/>
        <v>1</v>
      </c>
      <c r="H407" s="11">
        <v>59</v>
      </c>
      <c r="I407" s="12">
        <v>57</v>
      </c>
      <c r="J407" s="13">
        <f t="shared" si="34"/>
        <v>0.96610169491525422</v>
      </c>
      <c r="K407" s="11">
        <v>52</v>
      </c>
      <c r="L407" s="12">
        <v>56</v>
      </c>
      <c r="M407" s="13">
        <f t="shared" si="35"/>
        <v>1.0769230769230769</v>
      </c>
      <c r="N407" s="14">
        <f t="shared" si="36"/>
        <v>1.1346153846153846</v>
      </c>
      <c r="O407" s="15">
        <f t="shared" si="37"/>
        <v>1.0178571428571428</v>
      </c>
    </row>
    <row r="408" spans="1:15" x14ac:dyDescent="0.15">
      <c r="A408">
        <v>33</v>
      </c>
      <c r="B408" t="s">
        <v>1389</v>
      </c>
      <c r="C408">
        <v>2624</v>
      </c>
      <c r="D408" s="10" t="s">
        <v>417</v>
      </c>
      <c r="E408" s="11">
        <v>20</v>
      </c>
      <c r="F408" s="12">
        <v>20</v>
      </c>
      <c r="G408" s="13">
        <f t="shared" si="33"/>
        <v>1</v>
      </c>
      <c r="H408" s="11">
        <v>9</v>
      </c>
      <c r="I408" s="12">
        <v>5</v>
      </c>
      <c r="J408" s="13">
        <f t="shared" si="34"/>
        <v>0.55555555555555558</v>
      </c>
      <c r="K408" s="11">
        <v>9</v>
      </c>
      <c r="L408" s="12">
        <v>5</v>
      </c>
      <c r="M408" s="13">
        <f t="shared" si="35"/>
        <v>0.55555555555555558</v>
      </c>
      <c r="N408" s="14">
        <f t="shared" si="36"/>
        <v>1</v>
      </c>
      <c r="O408" s="15">
        <f t="shared" si="37"/>
        <v>1</v>
      </c>
    </row>
    <row r="409" spans="1:15" x14ac:dyDescent="0.15">
      <c r="A409">
        <v>33</v>
      </c>
      <c r="B409" t="s">
        <v>1379</v>
      </c>
      <c r="C409">
        <v>2613</v>
      </c>
      <c r="D409" s="10" t="s">
        <v>418</v>
      </c>
      <c r="E409" s="11">
        <v>204</v>
      </c>
      <c r="F409" s="12">
        <v>204</v>
      </c>
      <c r="G409" s="13">
        <f t="shared" si="33"/>
        <v>1</v>
      </c>
      <c r="H409" s="11">
        <v>439</v>
      </c>
      <c r="I409" s="12">
        <v>313</v>
      </c>
      <c r="J409" s="13">
        <f t="shared" si="34"/>
        <v>0.71298405466970383</v>
      </c>
      <c r="K409" s="11">
        <v>415</v>
      </c>
      <c r="L409" s="12">
        <v>302</v>
      </c>
      <c r="M409" s="13">
        <f t="shared" si="35"/>
        <v>0.72771084337349401</v>
      </c>
      <c r="N409" s="14">
        <f t="shared" si="36"/>
        <v>1.0578313253012048</v>
      </c>
      <c r="O409" s="15">
        <f t="shared" si="37"/>
        <v>1.0364238410596027</v>
      </c>
    </row>
    <row r="410" spans="1:15" x14ac:dyDescent="0.15">
      <c r="A410">
        <v>33</v>
      </c>
      <c r="B410" t="s">
        <v>1380</v>
      </c>
      <c r="C410">
        <v>2614</v>
      </c>
      <c r="D410" s="10" t="s">
        <v>419</v>
      </c>
      <c r="E410" s="11">
        <v>776</v>
      </c>
      <c r="F410" s="12">
        <v>787</v>
      </c>
      <c r="G410" s="13">
        <f t="shared" si="33"/>
        <v>1.0141752577319587</v>
      </c>
      <c r="H410" s="11">
        <v>1756</v>
      </c>
      <c r="I410" s="12">
        <v>1439</v>
      </c>
      <c r="J410" s="13">
        <f t="shared" si="34"/>
        <v>0.81947608200455579</v>
      </c>
      <c r="K410" s="11">
        <v>1404</v>
      </c>
      <c r="L410" s="12">
        <v>1179</v>
      </c>
      <c r="M410" s="13">
        <f t="shared" si="35"/>
        <v>0.83974358974358976</v>
      </c>
      <c r="N410" s="14">
        <f t="shared" si="36"/>
        <v>1.2507122507122508</v>
      </c>
      <c r="O410" s="15">
        <f t="shared" si="37"/>
        <v>1.2205258693808312</v>
      </c>
    </row>
    <row r="411" spans="1:15" x14ac:dyDescent="0.15">
      <c r="A411">
        <v>33</v>
      </c>
      <c r="B411" t="s">
        <v>1381</v>
      </c>
      <c r="C411">
        <v>2615</v>
      </c>
      <c r="D411" s="10" t="s">
        <v>420</v>
      </c>
      <c r="E411" s="11">
        <v>30</v>
      </c>
      <c r="F411" s="12">
        <v>30</v>
      </c>
      <c r="G411" s="13">
        <f t="shared" si="33"/>
        <v>1</v>
      </c>
      <c r="H411" s="11">
        <v>29</v>
      </c>
      <c r="I411" s="12">
        <v>27</v>
      </c>
      <c r="J411" s="13">
        <f t="shared" si="34"/>
        <v>0.93103448275862066</v>
      </c>
      <c r="K411" s="11">
        <v>26</v>
      </c>
      <c r="L411" s="12">
        <v>25</v>
      </c>
      <c r="M411" s="13">
        <f t="shared" si="35"/>
        <v>0.96153846153846156</v>
      </c>
      <c r="N411" s="14">
        <f t="shared" si="36"/>
        <v>1.1153846153846154</v>
      </c>
      <c r="O411" s="15">
        <f t="shared" si="37"/>
        <v>1.08</v>
      </c>
    </row>
    <row r="412" spans="1:15" x14ac:dyDescent="0.15">
      <c r="A412">
        <v>33</v>
      </c>
      <c r="B412" t="s">
        <v>1382</v>
      </c>
      <c r="C412">
        <v>2616</v>
      </c>
      <c r="D412" s="10" t="s">
        <v>421</v>
      </c>
      <c r="E412" s="11">
        <v>443</v>
      </c>
      <c r="F412" s="12">
        <v>443</v>
      </c>
      <c r="G412" s="13">
        <f t="shared" si="33"/>
        <v>1</v>
      </c>
      <c r="H412" s="11">
        <v>1166</v>
      </c>
      <c r="I412" s="12">
        <v>1040</v>
      </c>
      <c r="J412" s="13">
        <f t="shared" si="34"/>
        <v>0.89193825042881647</v>
      </c>
      <c r="K412" s="11">
        <v>686</v>
      </c>
      <c r="L412" s="12">
        <v>710</v>
      </c>
      <c r="M412" s="13">
        <f t="shared" si="35"/>
        <v>1.0349854227405249</v>
      </c>
      <c r="N412" s="14">
        <f t="shared" si="36"/>
        <v>1.6997084548104957</v>
      </c>
      <c r="O412" s="15">
        <f t="shared" si="37"/>
        <v>1.4647887323943662</v>
      </c>
    </row>
    <row r="413" spans="1:15" x14ac:dyDescent="0.15">
      <c r="A413">
        <v>33</v>
      </c>
      <c r="B413" t="s">
        <v>1383</v>
      </c>
      <c r="C413">
        <v>2617</v>
      </c>
      <c r="D413" s="10" t="s">
        <v>422</v>
      </c>
      <c r="E413" s="11">
        <v>133</v>
      </c>
      <c r="F413" s="12">
        <v>133</v>
      </c>
      <c r="G413" s="13">
        <f t="shared" si="33"/>
        <v>1</v>
      </c>
      <c r="H413" s="11">
        <v>120</v>
      </c>
      <c r="I413" s="12">
        <v>86</v>
      </c>
      <c r="J413" s="13">
        <f t="shared" si="34"/>
        <v>0.71666666666666667</v>
      </c>
      <c r="K413" s="11">
        <v>110</v>
      </c>
      <c r="L413" s="12">
        <v>73</v>
      </c>
      <c r="M413" s="13">
        <f t="shared" si="35"/>
        <v>0.66363636363636369</v>
      </c>
      <c r="N413" s="14">
        <f t="shared" si="36"/>
        <v>1.0909090909090908</v>
      </c>
      <c r="O413" s="15">
        <f t="shared" si="37"/>
        <v>1.178082191780822</v>
      </c>
    </row>
    <row r="414" spans="1:15" x14ac:dyDescent="0.15">
      <c r="A414">
        <v>33</v>
      </c>
      <c r="B414" t="s">
        <v>1384</v>
      </c>
      <c r="C414">
        <v>2618</v>
      </c>
      <c r="D414" s="10" t="s">
        <v>423</v>
      </c>
      <c r="E414" s="11">
        <v>149</v>
      </c>
      <c r="F414" s="12">
        <v>149</v>
      </c>
      <c r="G414" s="13">
        <f t="shared" si="33"/>
        <v>1</v>
      </c>
      <c r="H414" s="11">
        <v>101</v>
      </c>
      <c r="I414" s="12">
        <v>57</v>
      </c>
      <c r="J414" s="13">
        <f t="shared" si="34"/>
        <v>0.5643564356435643</v>
      </c>
      <c r="K414" s="11">
        <v>98</v>
      </c>
      <c r="L414" s="12">
        <v>55</v>
      </c>
      <c r="M414" s="13">
        <f t="shared" si="35"/>
        <v>0.56122448979591832</v>
      </c>
      <c r="N414" s="14">
        <f t="shared" si="36"/>
        <v>1.0306122448979591</v>
      </c>
      <c r="O414" s="15">
        <f t="shared" si="37"/>
        <v>1.0363636363636364</v>
      </c>
    </row>
    <row r="415" spans="1:15" x14ac:dyDescent="0.15">
      <c r="A415">
        <v>33</v>
      </c>
      <c r="B415" t="s">
        <v>1388</v>
      </c>
      <c r="C415">
        <v>2622</v>
      </c>
      <c r="D415" s="10" t="s">
        <v>424</v>
      </c>
      <c r="E415" s="11">
        <v>109</v>
      </c>
      <c r="F415" s="12">
        <v>109</v>
      </c>
      <c r="G415" s="13">
        <f t="shared" si="33"/>
        <v>1</v>
      </c>
      <c r="H415" s="11">
        <v>133</v>
      </c>
      <c r="I415" s="12">
        <v>121</v>
      </c>
      <c r="J415" s="13">
        <f t="shared" si="34"/>
        <v>0.90977443609022557</v>
      </c>
      <c r="K415" s="11">
        <v>131</v>
      </c>
      <c r="L415" s="12">
        <v>119</v>
      </c>
      <c r="M415" s="13">
        <f t="shared" si="35"/>
        <v>0.90839694656488545</v>
      </c>
      <c r="N415" s="14">
        <f t="shared" si="36"/>
        <v>1.0152671755725191</v>
      </c>
      <c r="O415" s="15">
        <f t="shared" si="37"/>
        <v>1.0168067226890756</v>
      </c>
    </row>
    <row r="416" spans="1:15" x14ac:dyDescent="0.15">
      <c r="A416">
        <v>33</v>
      </c>
      <c r="B416" t="s">
        <v>1385</v>
      </c>
      <c r="C416">
        <v>2619</v>
      </c>
      <c r="D416" s="10" t="s">
        <v>425</v>
      </c>
      <c r="E416" s="11">
        <v>208</v>
      </c>
      <c r="F416" s="12">
        <v>217</v>
      </c>
      <c r="G416" s="13">
        <f t="shared" si="33"/>
        <v>1.0432692307692308</v>
      </c>
      <c r="H416" s="11">
        <v>728</v>
      </c>
      <c r="I416" s="12">
        <v>605</v>
      </c>
      <c r="J416" s="13">
        <f t="shared" si="34"/>
        <v>0.83104395604395609</v>
      </c>
      <c r="K416" s="11">
        <v>486</v>
      </c>
      <c r="L416" s="12">
        <v>460</v>
      </c>
      <c r="M416" s="13">
        <f t="shared" si="35"/>
        <v>0.94650205761316875</v>
      </c>
      <c r="N416" s="14">
        <f t="shared" si="36"/>
        <v>1.4979423868312758</v>
      </c>
      <c r="O416" s="15">
        <f t="shared" si="37"/>
        <v>1.3152173913043479</v>
      </c>
    </row>
    <row r="417" spans="1:15" x14ac:dyDescent="0.15">
      <c r="A417">
        <v>33</v>
      </c>
      <c r="B417" t="s">
        <v>1390</v>
      </c>
      <c r="C417">
        <v>2625</v>
      </c>
      <c r="D417" s="10" t="s">
        <v>426</v>
      </c>
      <c r="E417" s="11">
        <v>108</v>
      </c>
      <c r="F417" s="12">
        <v>108</v>
      </c>
      <c r="G417" s="13">
        <f t="shared" si="33"/>
        <v>1</v>
      </c>
      <c r="H417" s="11">
        <v>55</v>
      </c>
      <c r="I417" s="12">
        <v>45</v>
      </c>
      <c r="J417" s="13">
        <f t="shared" si="34"/>
        <v>0.81818181818181823</v>
      </c>
      <c r="K417" s="11">
        <v>51</v>
      </c>
      <c r="L417" s="12">
        <v>39</v>
      </c>
      <c r="M417" s="13">
        <f t="shared" si="35"/>
        <v>0.76470588235294112</v>
      </c>
      <c r="N417" s="14">
        <f t="shared" si="36"/>
        <v>1.0784313725490196</v>
      </c>
      <c r="O417" s="15">
        <f t="shared" si="37"/>
        <v>1.1538461538461537</v>
      </c>
    </row>
    <row r="418" spans="1:15" x14ac:dyDescent="0.15">
      <c r="A418">
        <v>33</v>
      </c>
      <c r="B418" t="s">
        <v>1386</v>
      </c>
      <c r="C418">
        <v>2620</v>
      </c>
      <c r="D418" s="10" t="s">
        <v>427</v>
      </c>
      <c r="E418" s="11">
        <v>53</v>
      </c>
      <c r="F418" s="12">
        <v>77</v>
      </c>
      <c r="G418" s="13">
        <f t="shared" si="33"/>
        <v>1.4528301886792452</v>
      </c>
      <c r="H418" s="11">
        <v>152</v>
      </c>
      <c r="I418" s="12">
        <v>158</v>
      </c>
      <c r="J418" s="13">
        <f t="shared" si="34"/>
        <v>1.0394736842105263</v>
      </c>
      <c r="K418" s="11">
        <v>104</v>
      </c>
      <c r="L418" s="12">
        <v>134</v>
      </c>
      <c r="M418" s="13">
        <f t="shared" si="35"/>
        <v>1.2884615384615385</v>
      </c>
      <c r="N418" s="14">
        <f t="shared" si="36"/>
        <v>1.4615384615384615</v>
      </c>
      <c r="O418" s="15">
        <f t="shared" si="37"/>
        <v>1.1791044776119404</v>
      </c>
    </row>
    <row r="419" spans="1:15" x14ac:dyDescent="0.15">
      <c r="A419">
        <v>33</v>
      </c>
      <c r="B419" t="s">
        <v>1387</v>
      </c>
      <c r="C419">
        <v>2621</v>
      </c>
      <c r="D419" s="10" t="s">
        <v>428</v>
      </c>
      <c r="E419" s="11">
        <v>117</v>
      </c>
      <c r="F419" s="12">
        <v>125</v>
      </c>
      <c r="G419" s="13">
        <f t="shared" si="33"/>
        <v>1.0683760683760684</v>
      </c>
      <c r="H419" s="11">
        <v>145</v>
      </c>
      <c r="I419" s="12">
        <v>131</v>
      </c>
      <c r="J419" s="13">
        <f t="shared" si="34"/>
        <v>0.90344827586206899</v>
      </c>
      <c r="K419" s="11">
        <v>140</v>
      </c>
      <c r="L419" s="12">
        <v>128</v>
      </c>
      <c r="M419" s="13">
        <f t="shared" si="35"/>
        <v>0.91428571428571426</v>
      </c>
      <c r="N419" s="14">
        <f t="shared" si="36"/>
        <v>1.0357142857142858</v>
      </c>
      <c r="O419" s="15">
        <f t="shared" si="37"/>
        <v>1.0234375</v>
      </c>
    </row>
    <row r="420" spans="1:15" x14ac:dyDescent="0.15">
      <c r="A420">
        <v>34</v>
      </c>
      <c r="B420" t="s">
        <v>1392</v>
      </c>
      <c r="C420">
        <v>2632</v>
      </c>
      <c r="D420" s="10" t="s">
        <v>429</v>
      </c>
      <c r="E420" s="11">
        <v>35</v>
      </c>
      <c r="F420" s="12">
        <v>35</v>
      </c>
      <c r="G420" s="13">
        <f t="shared" si="33"/>
        <v>1</v>
      </c>
      <c r="H420" s="11">
        <v>12</v>
      </c>
      <c r="I420" s="12">
        <v>6</v>
      </c>
      <c r="J420" s="13">
        <f t="shared" si="34"/>
        <v>0.5</v>
      </c>
      <c r="K420" s="11">
        <v>12</v>
      </c>
      <c r="L420" s="12">
        <v>6</v>
      </c>
      <c r="M420" s="13">
        <f t="shared" si="35"/>
        <v>0.5</v>
      </c>
      <c r="N420" s="14">
        <f t="shared" si="36"/>
        <v>1</v>
      </c>
      <c r="O420" s="15">
        <f t="shared" si="37"/>
        <v>1</v>
      </c>
    </row>
    <row r="421" spans="1:15" x14ac:dyDescent="0.15">
      <c r="A421">
        <v>34</v>
      </c>
      <c r="B421" t="s">
        <v>1403</v>
      </c>
      <c r="C421">
        <v>2646</v>
      </c>
      <c r="D421" s="10" t="s">
        <v>516</v>
      </c>
      <c r="E421" s="11">
        <v>62</v>
      </c>
      <c r="F421" s="12">
        <v>62</v>
      </c>
      <c r="G421" s="13">
        <f t="shared" si="33"/>
        <v>1</v>
      </c>
      <c r="H421" s="11">
        <v>75</v>
      </c>
      <c r="I421" s="12">
        <v>76</v>
      </c>
      <c r="J421" s="13">
        <f t="shared" si="34"/>
        <v>1.0133333333333334</v>
      </c>
      <c r="K421" s="11">
        <v>62</v>
      </c>
      <c r="L421" s="12">
        <v>62</v>
      </c>
      <c r="M421" s="13">
        <f t="shared" si="35"/>
        <v>1</v>
      </c>
      <c r="N421" s="14">
        <f t="shared" si="36"/>
        <v>1.2096774193548387</v>
      </c>
      <c r="O421" s="15">
        <f t="shared" si="37"/>
        <v>1.2258064516129032</v>
      </c>
    </row>
    <row r="422" spans="1:15" x14ac:dyDescent="0.15">
      <c r="A422">
        <v>34</v>
      </c>
      <c r="B422" t="s">
        <v>1400</v>
      </c>
      <c r="C422">
        <v>2641</v>
      </c>
      <c r="D422" s="10" t="s">
        <v>430</v>
      </c>
      <c r="E422" s="11">
        <v>119</v>
      </c>
      <c r="F422" s="12">
        <v>125</v>
      </c>
      <c r="G422" s="13">
        <f t="shared" si="33"/>
        <v>1.0504201680672269</v>
      </c>
      <c r="H422" s="11">
        <v>176</v>
      </c>
      <c r="I422" s="12">
        <v>126</v>
      </c>
      <c r="J422" s="13">
        <f t="shared" si="34"/>
        <v>0.71590909090909094</v>
      </c>
      <c r="K422" s="11">
        <v>145</v>
      </c>
      <c r="L422" s="12">
        <v>116</v>
      </c>
      <c r="M422" s="13">
        <f t="shared" si="35"/>
        <v>0.8</v>
      </c>
      <c r="N422" s="14">
        <f t="shared" si="36"/>
        <v>1.2137931034482758</v>
      </c>
      <c r="O422" s="15">
        <f t="shared" si="37"/>
        <v>1.0862068965517242</v>
      </c>
    </row>
    <row r="423" spans="1:15" x14ac:dyDescent="0.15">
      <c r="A423">
        <v>34</v>
      </c>
      <c r="B423" t="s">
        <v>1393</v>
      </c>
      <c r="C423">
        <v>2633</v>
      </c>
      <c r="D423" s="10" t="s">
        <v>431</v>
      </c>
      <c r="E423" s="11">
        <v>187</v>
      </c>
      <c r="F423" s="12">
        <v>152</v>
      </c>
      <c r="G423" s="13">
        <f t="shared" si="33"/>
        <v>0.81283422459893051</v>
      </c>
      <c r="H423" s="11">
        <v>474</v>
      </c>
      <c r="I423" s="12">
        <v>340</v>
      </c>
      <c r="J423" s="13">
        <f t="shared" si="34"/>
        <v>0.71729957805907174</v>
      </c>
      <c r="K423" s="11">
        <v>357</v>
      </c>
      <c r="L423" s="12">
        <v>300</v>
      </c>
      <c r="M423" s="13">
        <f t="shared" si="35"/>
        <v>0.84033613445378152</v>
      </c>
      <c r="N423" s="14">
        <f t="shared" si="36"/>
        <v>1.3277310924369747</v>
      </c>
      <c r="O423" s="15">
        <f t="shared" si="37"/>
        <v>1.1333333333333333</v>
      </c>
    </row>
    <row r="424" spans="1:15" x14ac:dyDescent="0.15">
      <c r="A424">
        <v>34</v>
      </c>
      <c r="B424" t="s">
        <v>1394</v>
      </c>
      <c r="C424">
        <v>2634</v>
      </c>
      <c r="D424" s="10" t="s">
        <v>432</v>
      </c>
      <c r="E424" s="11">
        <v>492</v>
      </c>
      <c r="F424" s="12">
        <v>528</v>
      </c>
      <c r="G424" s="13">
        <f t="shared" si="33"/>
        <v>1.0731707317073171</v>
      </c>
      <c r="H424" s="11">
        <v>1412</v>
      </c>
      <c r="I424" s="12">
        <v>1034</v>
      </c>
      <c r="J424" s="13">
        <f t="shared" si="34"/>
        <v>0.73229461756373937</v>
      </c>
      <c r="K424" s="11">
        <v>989</v>
      </c>
      <c r="L424" s="12">
        <v>914</v>
      </c>
      <c r="M424" s="13">
        <f t="shared" si="35"/>
        <v>0.92416582406471182</v>
      </c>
      <c r="N424" s="14">
        <f t="shared" si="36"/>
        <v>1.4277047522750252</v>
      </c>
      <c r="O424" s="15">
        <f t="shared" si="37"/>
        <v>1.1312910284463895</v>
      </c>
    </row>
    <row r="425" spans="1:15" x14ac:dyDescent="0.15">
      <c r="A425">
        <v>34</v>
      </c>
      <c r="B425" t="s">
        <v>1402</v>
      </c>
      <c r="C425">
        <v>2644</v>
      </c>
      <c r="D425" s="10" t="s">
        <v>433</v>
      </c>
      <c r="E425" s="11">
        <v>199</v>
      </c>
      <c r="F425" s="12">
        <v>193</v>
      </c>
      <c r="G425" s="13">
        <f t="shared" si="33"/>
        <v>0.96984924623115576</v>
      </c>
      <c r="H425" s="11">
        <v>627</v>
      </c>
      <c r="I425" s="12">
        <v>464</v>
      </c>
      <c r="J425" s="13">
        <f t="shared" si="34"/>
        <v>0.74003189792663482</v>
      </c>
      <c r="K425" s="11">
        <v>472</v>
      </c>
      <c r="L425" s="12">
        <v>394</v>
      </c>
      <c r="M425" s="13">
        <f t="shared" si="35"/>
        <v>0.8347457627118644</v>
      </c>
      <c r="N425" s="14">
        <f t="shared" si="36"/>
        <v>1.3283898305084745</v>
      </c>
      <c r="O425" s="15">
        <f t="shared" si="37"/>
        <v>1.1776649746192893</v>
      </c>
    </row>
    <row r="426" spans="1:15" x14ac:dyDescent="0.15">
      <c r="A426">
        <v>34</v>
      </c>
      <c r="B426" t="s">
        <v>1395</v>
      </c>
      <c r="C426">
        <v>2635</v>
      </c>
      <c r="D426" s="10" t="s">
        <v>434</v>
      </c>
      <c r="E426" s="11">
        <v>153</v>
      </c>
      <c r="F426" s="12">
        <v>152</v>
      </c>
      <c r="G426" s="13">
        <f t="shared" si="33"/>
        <v>0.99346405228758172</v>
      </c>
      <c r="H426" s="11">
        <v>211</v>
      </c>
      <c r="I426" s="12">
        <v>168</v>
      </c>
      <c r="J426" s="13">
        <f t="shared" si="34"/>
        <v>0.79620853080568721</v>
      </c>
      <c r="K426" s="11">
        <v>140</v>
      </c>
      <c r="L426" s="12">
        <v>116</v>
      </c>
      <c r="M426" s="13">
        <f t="shared" si="35"/>
        <v>0.82857142857142863</v>
      </c>
      <c r="N426" s="14">
        <f t="shared" si="36"/>
        <v>1.5071428571428571</v>
      </c>
      <c r="O426" s="15">
        <f t="shared" si="37"/>
        <v>1.4482758620689655</v>
      </c>
    </row>
    <row r="427" spans="1:15" x14ac:dyDescent="0.15">
      <c r="A427">
        <v>34</v>
      </c>
      <c r="B427" t="s">
        <v>1396</v>
      </c>
      <c r="C427">
        <v>2636</v>
      </c>
      <c r="D427" s="10" t="s">
        <v>435</v>
      </c>
      <c r="E427" s="11">
        <v>85</v>
      </c>
      <c r="F427" s="12">
        <v>85</v>
      </c>
      <c r="G427" s="13">
        <f t="shared" si="33"/>
        <v>1</v>
      </c>
      <c r="H427" s="11">
        <v>74</v>
      </c>
      <c r="I427" s="12">
        <v>53</v>
      </c>
      <c r="J427" s="13">
        <f t="shared" si="34"/>
        <v>0.71621621621621623</v>
      </c>
      <c r="K427" s="11">
        <v>74</v>
      </c>
      <c r="L427" s="12">
        <v>52</v>
      </c>
      <c r="M427" s="13">
        <f t="shared" si="35"/>
        <v>0.70270270270270274</v>
      </c>
      <c r="N427" s="14">
        <f t="shared" si="36"/>
        <v>1</v>
      </c>
      <c r="O427" s="15">
        <f t="shared" si="37"/>
        <v>1.0192307692307692</v>
      </c>
    </row>
    <row r="428" spans="1:15" x14ac:dyDescent="0.15">
      <c r="A428">
        <v>34</v>
      </c>
      <c r="B428" t="s">
        <v>1404</v>
      </c>
      <c r="C428">
        <v>2647</v>
      </c>
      <c r="D428" s="10" t="s">
        <v>436</v>
      </c>
      <c r="E428" s="11">
        <v>104</v>
      </c>
      <c r="F428" s="12">
        <v>106</v>
      </c>
      <c r="G428" s="13">
        <f t="shared" si="33"/>
        <v>1.0192307692307692</v>
      </c>
      <c r="H428" s="11">
        <v>113</v>
      </c>
      <c r="I428" s="12">
        <v>67</v>
      </c>
      <c r="J428" s="13">
        <f t="shared" si="34"/>
        <v>0.59292035398230092</v>
      </c>
      <c r="K428" s="11">
        <v>105</v>
      </c>
      <c r="L428" s="12">
        <v>66</v>
      </c>
      <c r="M428" s="13">
        <f t="shared" si="35"/>
        <v>0.62857142857142856</v>
      </c>
      <c r="N428" s="14">
        <f t="shared" si="36"/>
        <v>1.0761904761904761</v>
      </c>
      <c r="O428" s="15">
        <f t="shared" si="37"/>
        <v>1.0151515151515151</v>
      </c>
    </row>
    <row r="429" spans="1:15" x14ac:dyDescent="0.15">
      <c r="A429">
        <v>34</v>
      </c>
      <c r="B429" t="s">
        <v>1397</v>
      </c>
      <c r="C429">
        <v>2638</v>
      </c>
      <c r="D429" s="10" t="s">
        <v>437</v>
      </c>
      <c r="E429" s="11">
        <v>100</v>
      </c>
      <c r="F429" s="12">
        <v>100</v>
      </c>
      <c r="G429" s="13">
        <f t="shared" si="33"/>
        <v>1</v>
      </c>
      <c r="H429" s="11">
        <v>152</v>
      </c>
      <c r="I429" s="12">
        <v>85</v>
      </c>
      <c r="J429" s="13">
        <f t="shared" si="34"/>
        <v>0.55921052631578949</v>
      </c>
      <c r="K429" s="11">
        <v>151</v>
      </c>
      <c r="L429" s="12">
        <v>85</v>
      </c>
      <c r="M429" s="13">
        <f t="shared" si="35"/>
        <v>0.5629139072847682</v>
      </c>
      <c r="N429" s="14">
        <f t="shared" si="36"/>
        <v>1.0066225165562914</v>
      </c>
      <c r="O429" s="15">
        <f t="shared" si="37"/>
        <v>1</v>
      </c>
    </row>
    <row r="430" spans="1:15" x14ac:dyDescent="0.15">
      <c r="A430">
        <v>34</v>
      </c>
      <c r="B430" t="s">
        <v>1398</v>
      </c>
      <c r="C430">
        <v>2639</v>
      </c>
      <c r="D430" s="10" t="s">
        <v>517</v>
      </c>
      <c r="E430" s="11">
        <v>194</v>
      </c>
      <c r="F430" s="12">
        <v>194</v>
      </c>
      <c r="G430" s="13">
        <f t="shared" si="33"/>
        <v>1</v>
      </c>
      <c r="H430" s="11">
        <v>239</v>
      </c>
      <c r="I430" s="12">
        <v>252</v>
      </c>
      <c r="J430" s="13">
        <f t="shared" si="34"/>
        <v>1.0543933054393306</v>
      </c>
      <c r="K430" s="11">
        <v>164</v>
      </c>
      <c r="L430" s="12">
        <v>178</v>
      </c>
      <c r="M430" s="13">
        <f t="shared" si="35"/>
        <v>1.0853658536585367</v>
      </c>
      <c r="N430" s="14">
        <f t="shared" si="36"/>
        <v>1.4573170731707317</v>
      </c>
      <c r="O430" s="15">
        <f t="shared" si="37"/>
        <v>1.4157303370786516</v>
      </c>
    </row>
    <row r="431" spans="1:15" x14ac:dyDescent="0.15">
      <c r="A431">
        <v>34</v>
      </c>
      <c r="B431" t="s">
        <v>1401</v>
      </c>
      <c r="C431">
        <v>2642</v>
      </c>
      <c r="D431" s="10" t="s">
        <v>518</v>
      </c>
      <c r="E431" s="11">
        <v>68</v>
      </c>
      <c r="F431" s="12">
        <v>68</v>
      </c>
      <c r="G431" s="13">
        <f t="shared" si="33"/>
        <v>1</v>
      </c>
      <c r="H431" s="11">
        <v>105</v>
      </c>
      <c r="I431" s="12">
        <v>119</v>
      </c>
      <c r="J431" s="13">
        <f t="shared" si="34"/>
        <v>1.1333333333333333</v>
      </c>
      <c r="K431" s="11">
        <v>66</v>
      </c>
      <c r="L431" s="12">
        <v>77</v>
      </c>
      <c r="M431" s="13">
        <f t="shared" si="35"/>
        <v>1.1666666666666667</v>
      </c>
      <c r="N431" s="14">
        <f t="shared" si="36"/>
        <v>1.5909090909090908</v>
      </c>
      <c r="O431" s="15">
        <f t="shared" si="37"/>
        <v>1.5454545454545454</v>
      </c>
    </row>
    <row r="432" spans="1:15" x14ac:dyDescent="0.15">
      <c r="A432">
        <v>34</v>
      </c>
      <c r="B432" t="s">
        <v>1399</v>
      </c>
      <c r="C432">
        <v>2640</v>
      </c>
      <c r="D432" s="10" t="s">
        <v>438</v>
      </c>
      <c r="E432" s="11">
        <v>95</v>
      </c>
      <c r="F432" s="12">
        <v>95</v>
      </c>
      <c r="G432" s="13">
        <f t="shared" si="33"/>
        <v>1</v>
      </c>
      <c r="H432" s="11">
        <v>241</v>
      </c>
      <c r="I432" s="12">
        <v>212</v>
      </c>
      <c r="J432" s="13">
        <f t="shared" si="34"/>
        <v>0.8796680497925311</v>
      </c>
      <c r="K432" s="11">
        <v>241</v>
      </c>
      <c r="L432" s="12">
        <v>212</v>
      </c>
      <c r="M432" s="13">
        <f t="shared" si="35"/>
        <v>0.8796680497925311</v>
      </c>
      <c r="N432" s="14">
        <f t="shared" si="36"/>
        <v>1</v>
      </c>
      <c r="O432" s="15">
        <f t="shared" si="37"/>
        <v>1</v>
      </c>
    </row>
    <row r="433" spans="1:15" x14ac:dyDescent="0.15">
      <c r="A433">
        <v>35</v>
      </c>
      <c r="B433" t="s">
        <v>1407</v>
      </c>
      <c r="C433">
        <v>2656</v>
      </c>
      <c r="D433" s="10" t="s">
        <v>704</v>
      </c>
      <c r="E433" s="11">
        <v>60</v>
      </c>
      <c r="F433" s="12">
        <v>60</v>
      </c>
      <c r="G433" s="13">
        <f t="shared" si="33"/>
        <v>1</v>
      </c>
      <c r="H433" s="11">
        <v>55</v>
      </c>
      <c r="I433" s="12">
        <v>45</v>
      </c>
      <c r="J433" s="13">
        <f t="shared" si="34"/>
        <v>0.81818181818181823</v>
      </c>
      <c r="K433" s="11">
        <v>55</v>
      </c>
      <c r="L433" s="12">
        <v>44</v>
      </c>
      <c r="M433" s="13">
        <f t="shared" si="35"/>
        <v>0.8</v>
      </c>
      <c r="N433" s="14">
        <f t="shared" si="36"/>
        <v>1</v>
      </c>
      <c r="O433" s="15">
        <f t="shared" si="37"/>
        <v>1.0227272727272727</v>
      </c>
    </row>
    <row r="434" spans="1:15" x14ac:dyDescent="0.15">
      <c r="A434">
        <v>35</v>
      </c>
      <c r="B434" t="s">
        <v>1406</v>
      </c>
      <c r="C434">
        <v>2655</v>
      </c>
      <c r="D434" s="10" t="s">
        <v>439</v>
      </c>
      <c r="E434" s="11">
        <v>75</v>
      </c>
      <c r="F434" s="12">
        <v>75</v>
      </c>
      <c r="G434" s="13">
        <f t="shared" si="33"/>
        <v>1</v>
      </c>
      <c r="H434" s="11">
        <v>75</v>
      </c>
      <c r="I434" s="12">
        <v>45</v>
      </c>
      <c r="J434" s="13">
        <f t="shared" si="34"/>
        <v>0.6</v>
      </c>
      <c r="K434" s="11">
        <v>74</v>
      </c>
      <c r="L434" s="12">
        <v>45</v>
      </c>
      <c r="M434" s="13">
        <f t="shared" si="35"/>
        <v>0.60810810810810811</v>
      </c>
      <c r="N434" s="14">
        <f t="shared" si="36"/>
        <v>1.0135135135135136</v>
      </c>
      <c r="O434" s="15">
        <f t="shared" si="37"/>
        <v>1</v>
      </c>
    </row>
    <row r="435" spans="1:15" x14ac:dyDescent="0.15">
      <c r="A435">
        <v>35</v>
      </c>
      <c r="B435" t="s">
        <v>1405</v>
      </c>
      <c r="C435">
        <v>2653</v>
      </c>
      <c r="D435" s="10" t="s">
        <v>440</v>
      </c>
      <c r="E435" s="11">
        <v>141</v>
      </c>
      <c r="F435" s="12">
        <v>141</v>
      </c>
      <c r="G435" s="13">
        <f t="shared" si="33"/>
        <v>1</v>
      </c>
      <c r="H435" s="11">
        <v>119</v>
      </c>
      <c r="I435" s="12">
        <v>127</v>
      </c>
      <c r="J435" s="13">
        <f t="shared" si="34"/>
        <v>1.0672268907563025</v>
      </c>
      <c r="K435" s="11">
        <v>116</v>
      </c>
      <c r="L435" s="12">
        <v>126</v>
      </c>
      <c r="M435" s="13">
        <f t="shared" si="35"/>
        <v>1.0862068965517242</v>
      </c>
      <c r="N435" s="14">
        <f t="shared" si="36"/>
        <v>1.0258620689655173</v>
      </c>
      <c r="O435" s="15">
        <f t="shared" si="37"/>
        <v>1.0079365079365079</v>
      </c>
    </row>
    <row r="436" spans="1:15" x14ac:dyDescent="0.15">
      <c r="A436">
        <v>35</v>
      </c>
      <c r="B436" t="s">
        <v>1408</v>
      </c>
      <c r="C436">
        <v>2657</v>
      </c>
      <c r="D436" s="10" t="s">
        <v>441</v>
      </c>
      <c r="E436" s="11">
        <v>25</v>
      </c>
      <c r="F436" s="12">
        <v>20</v>
      </c>
      <c r="G436" s="13">
        <f t="shared" si="33"/>
        <v>0.8</v>
      </c>
      <c r="H436" s="11">
        <v>15</v>
      </c>
      <c r="I436" s="12">
        <v>25</v>
      </c>
      <c r="J436" s="13">
        <f t="shared" si="34"/>
        <v>1.6666666666666667</v>
      </c>
      <c r="K436" s="11">
        <v>15</v>
      </c>
      <c r="L436" s="12">
        <v>25</v>
      </c>
      <c r="M436" s="13">
        <f t="shared" si="35"/>
        <v>1.6666666666666667</v>
      </c>
      <c r="N436" s="14">
        <f t="shared" si="36"/>
        <v>1</v>
      </c>
      <c r="O436" s="15">
        <f t="shared" si="37"/>
        <v>1</v>
      </c>
    </row>
    <row r="437" spans="1:15" x14ac:dyDescent="0.15">
      <c r="A437">
        <v>36</v>
      </c>
      <c r="B437" t="s">
        <v>1409</v>
      </c>
      <c r="C437">
        <v>2664</v>
      </c>
      <c r="D437" s="10" t="s">
        <v>442</v>
      </c>
      <c r="E437" s="11">
        <v>170</v>
      </c>
      <c r="F437" s="12">
        <v>175</v>
      </c>
      <c r="G437" s="13">
        <f t="shared" si="33"/>
        <v>1.0294117647058822</v>
      </c>
      <c r="H437" s="11">
        <v>256</v>
      </c>
      <c r="I437" s="12">
        <v>190</v>
      </c>
      <c r="J437" s="13">
        <f t="shared" si="34"/>
        <v>0.7421875</v>
      </c>
      <c r="K437" s="11">
        <v>241</v>
      </c>
      <c r="L437" s="12">
        <v>187</v>
      </c>
      <c r="M437" s="13">
        <f t="shared" si="35"/>
        <v>0.77593360995850624</v>
      </c>
      <c r="N437" s="14">
        <f t="shared" si="36"/>
        <v>1.0622406639004149</v>
      </c>
      <c r="O437" s="15">
        <f t="shared" si="37"/>
        <v>1.0160427807486632</v>
      </c>
    </row>
    <row r="438" spans="1:15" x14ac:dyDescent="0.15">
      <c r="A438">
        <v>37</v>
      </c>
      <c r="B438" t="s">
        <v>1410</v>
      </c>
      <c r="C438">
        <v>2677</v>
      </c>
      <c r="D438" s="10" t="s">
        <v>443</v>
      </c>
      <c r="E438" s="11">
        <v>85</v>
      </c>
      <c r="F438" s="12">
        <v>80</v>
      </c>
      <c r="G438" s="13">
        <f t="shared" si="33"/>
        <v>0.94117647058823528</v>
      </c>
      <c r="H438" s="11">
        <v>79</v>
      </c>
      <c r="I438" s="12">
        <v>89</v>
      </c>
      <c r="J438" s="13">
        <f t="shared" si="34"/>
        <v>1.1265822784810127</v>
      </c>
      <c r="K438" s="11">
        <v>69</v>
      </c>
      <c r="L438" s="12">
        <v>75</v>
      </c>
      <c r="M438" s="13">
        <f t="shared" si="35"/>
        <v>1.0869565217391304</v>
      </c>
      <c r="N438" s="14">
        <f t="shared" si="36"/>
        <v>1.144927536231884</v>
      </c>
      <c r="O438" s="15">
        <f t="shared" si="37"/>
        <v>1.1866666666666668</v>
      </c>
    </row>
    <row r="439" spans="1:15" x14ac:dyDescent="0.15">
      <c r="A439">
        <v>38</v>
      </c>
      <c r="B439" t="s">
        <v>1411</v>
      </c>
      <c r="C439">
        <v>2687</v>
      </c>
      <c r="D439" s="10" t="s">
        <v>444</v>
      </c>
      <c r="E439" s="11">
        <v>120</v>
      </c>
      <c r="F439" s="12">
        <v>120</v>
      </c>
      <c r="G439" s="13">
        <f t="shared" si="33"/>
        <v>1</v>
      </c>
      <c r="H439" s="11">
        <v>132</v>
      </c>
      <c r="I439" s="12">
        <v>91</v>
      </c>
      <c r="J439" s="13">
        <f t="shared" si="34"/>
        <v>0.68939393939393945</v>
      </c>
      <c r="K439" s="11">
        <v>127</v>
      </c>
      <c r="L439" s="12">
        <v>91</v>
      </c>
      <c r="M439" s="13">
        <f t="shared" si="35"/>
        <v>0.71653543307086609</v>
      </c>
      <c r="N439" s="14">
        <f t="shared" si="36"/>
        <v>1.0393700787401574</v>
      </c>
      <c r="O439" s="15">
        <f t="shared" si="37"/>
        <v>1</v>
      </c>
    </row>
    <row r="440" spans="1:15" x14ac:dyDescent="0.15">
      <c r="A440">
        <v>38</v>
      </c>
      <c r="B440" t="s">
        <v>1412</v>
      </c>
      <c r="C440">
        <v>2688</v>
      </c>
      <c r="D440" s="10" t="s">
        <v>445</v>
      </c>
      <c r="E440" s="11">
        <v>344</v>
      </c>
      <c r="F440" s="12">
        <v>354</v>
      </c>
      <c r="G440" s="13">
        <f t="shared" si="33"/>
        <v>1.0290697674418605</v>
      </c>
      <c r="H440" s="11">
        <v>447</v>
      </c>
      <c r="I440" s="12">
        <v>369</v>
      </c>
      <c r="J440" s="13">
        <f t="shared" si="34"/>
        <v>0.82550335570469802</v>
      </c>
      <c r="K440" s="11">
        <v>379</v>
      </c>
      <c r="L440" s="12">
        <v>356</v>
      </c>
      <c r="M440" s="13">
        <f t="shared" si="35"/>
        <v>0.93931398416886547</v>
      </c>
      <c r="N440" s="14">
        <f t="shared" si="36"/>
        <v>1.1794195250659631</v>
      </c>
      <c r="O440" s="15">
        <f t="shared" si="37"/>
        <v>1.0365168539325842</v>
      </c>
    </row>
    <row r="441" spans="1:15" x14ac:dyDescent="0.15">
      <c r="A441">
        <v>38</v>
      </c>
      <c r="B441" t="s">
        <v>1413</v>
      </c>
      <c r="C441">
        <v>2689</v>
      </c>
      <c r="D441" s="10" t="s">
        <v>705</v>
      </c>
      <c r="E441" s="11">
        <v>52</v>
      </c>
      <c r="F441" s="12">
        <v>43</v>
      </c>
      <c r="G441" s="13">
        <f t="shared" si="33"/>
        <v>0.82692307692307687</v>
      </c>
      <c r="H441" s="11">
        <v>32</v>
      </c>
      <c r="I441" s="12">
        <v>30</v>
      </c>
      <c r="J441" s="13">
        <f t="shared" si="34"/>
        <v>0.9375</v>
      </c>
      <c r="K441" s="11">
        <v>32</v>
      </c>
      <c r="L441" s="12">
        <v>30</v>
      </c>
      <c r="M441" s="13">
        <f t="shared" si="35"/>
        <v>0.9375</v>
      </c>
      <c r="N441" s="14">
        <f t="shared" si="36"/>
        <v>1</v>
      </c>
      <c r="O441" s="15">
        <f t="shared" si="37"/>
        <v>1</v>
      </c>
    </row>
    <row r="442" spans="1:15" x14ac:dyDescent="0.15">
      <c r="A442">
        <v>39</v>
      </c>
      <c r="B442" t="s">
        <v>1415</v>
      </c>
      <c r="C442">
        <v>2692</v>
      </c>
      <c r="D442" s="10" t="s">
        <v>744</v>
      </c>
      <c r="E442" s="11"/>
      <c r="F442" s="12">
        <v>34</v>
      </c>
      <c r="G442" s="13" t="s">
        <v>750</v>
      </c>
      <c r="H442" s="11"/>
      <c r="I442" s="12">
        <v>48</v>
      </c>
      <c r="J442" s="13" t="s">
        <v>750</v>
      </c>
      <c r="K442" s="11"/>
      <c r="L442" s="12">
        <v>44</v>
      </c>
      <c r="M442" s="13" t="s">
        <v>750</v>
      </c>
      <c r="N442" s="14" t="str">
        <f t="shared" si="36"/>
        <v>－</v>
      </c>
      <c r="O442" s="15">
        <f t="shared" si="37"/>
        <v>1.0909090909090908</v>
      </c>
    </row>
    <row r="443" spans="1:15" x14ac:dyDescent="0.15">
      <c r="A443">
        <v>39</v>
      </c>
      <c r="B443" t="s">
        <v>1414</v>
      </c>
      <c r="C443">
        <v>2690</v>
      </c>
      <c r="D443" s="10" t="s">
        <v>745</v>
      </c>
      <c r="E443" s="11">
        <v>75</v>
      </c>
      <c r="F443" s="12">
        <v>75</v>
      </c>
      <c r="G443" s="13">
        <f t="shared" si="33"/>
        <v>1</v>
      </c>
      <c r="H443" s="11">
        <v>79</v>
      </c>
      <c r="I443" s="12">
        <v>56</v>
      </c>
      <c r="J443" s="13">
        <f t="shared" si="34"/>
        <v>0.70886075949367089</v>
      </c>
      <c r="K443" s="11">
        <v>79</v>
      </c>
      <c r="L443" s="12">
        <v>56</v>
      </c>
      <c r="M443" s="13">
        <f t="shared" si="35"/>
        <v>0.70886075949367089</v>
      </c>
      <c r="N443" s="14">
        <f t="shared" si="36"/>
        <v>1</v>
      </c>
      <c r="O443" s="15">
        <f t="shared" si="37"/>
        <v>1</v>
      </c>
    </row>
    <row r="444" spans="1:15" x14ac:dyDescent="0.15">
      <c r="A444">
        <v>40</v>
      </c>
      <c r="B444" t="s">
        <v>1416</v>
      </c>
      <c r="C444">
        <v>2700</v>
      </c>
      <c r="D444" s="10" t="s">
        <v>746</v>
      </c>
      <c r="E444" s="11">
        <v>340</v>
      </c>
      <c r="F444" s="12">
        <v>340</v>
      </c>
      <c r="G444" s="13">
        <f t="shared" si="33"/>
        <v>1</v>
      </c>
      <c r="H444" s="11">
        <v>520</v>
      </c>
      <c r="I444" s="12">
        <v>449</v>
      </c>
      <c r="J444" s="13">
        <f t="shared" si="34"/>
        <v>0.8634615384615385</v>
      </c>
      <c r="K444" s="11">
        <v>494</v>
      </c>
      <c r="L444" s="12">
        <v>440</v>
      </c>
      <c r="M444" s="13">
        <f t="shared" si="35"/>
        <v>0.89068825910931171</v>
      </c>
      <c r="N444" s="14">
        <f t="shared" si="36"/>
        <v>1.0526315789473684</v>
      </c>
      <c r="O444" s="15">
        <f t="shared" si="37"/>
        <v>1.0204545454545455</v>
      </c>
    </row>
    <row r="445" spans="1:15" x14ac:dyDescent="0.15">
      <c r="A445">
        <v>40</v>
      </c>
      <c r="B445" t="s">
        <v>1431</v>
      </c>
      <c r="C445">
        <v>2716</v>
      </c>
      <c r="D445" s="10" t="s">
        <v>446</v>
      </c>
      <c r="E445" s="11">
        <v>210</v>
      </c>
      <c r="F445" s="12">
        <v>210</v>
      </c>
      <c r="G445" s="13">
        <f t="shared" si="33"/>
        <v>1</v>
      </c>
      <c r="H445" s="11">
        <v>305</v>
      </c>
      <c r="I445" s="12">
        <v>230</v>
      </c>
      <c r="J445" s="13">
        <f t="shared" si="34"/>
        <v>0.75409836065573765</v>
      </c>
      <c r="K445" s="11">
        <v>302</v>
      </c>
      <c r="L445" s="12">
        <v>229</v>
      </c>
      <c r="M445" s="13">
        <f t="shared" si="35"/>
        <v>0.75827814569536423</v>
      </c>
      <c r="N445" s="14">
        <f t="shared" si="36"/>
        <v>1.009933774834437</v>
      </c>
      <c r="O445" s="15">
        <f t="shared" si="37"/>
        <v>1.0043668122270741</v>
      </c>
    </row>
    <row r="446" spans="1:15" x14ac:dyDescent="0.15">
      <c r="A446">
        <v>40</v>
      </c>
      <c r="B446" t="s">
        <v>1417</v>
      </c>
      <c r="C446">
        <v>2701</v>
      </c>
      <c r="D446" s="10" t="s">
        <v>447</v>
      </c>
      <c r="E446" s="11">
        <v>318</v>
      </c>
      <c r="F446" s="12">
        <v>336</v>
      </c>
      <c r="G446" s="13">
        <f t="shared" si="33"/>
        <v>1.0566037735849056</v>
      </c>
      <c r="H446" s="11">
        <v>614</v>
      </c>
      <c r="I446" s="12">
        <v>608</v>
      </c>
      <c r="J446" s="13">
        <f t="shared" si="34"/>
        <v>0.99022801302931596</v>
      </c>
      <c r="K446" s="11">
        <v>382</v>
      </c>
      <c r="L446" s="12">
        <v>370</v>
      </c>
      <c r="M446" s="13">
        <f t="shared" si="35"/>
        <v>0.96858638743455494</v>
      </c>
      <c r="N446" s="14">
        <f t="shared" si="36"/>
        <v>1.6073298429319371</v>
      </c>
      <c r="O446" s="15">
        <f t="shared" si="37"/>
        <v>1.6432432432432433</v>
      </c>
    </row>
    <row r="447" spans="1:15" x14ac:dyDescent="0.15">
      <c r="A447">
        <v>40</v>
      </c>
      <c r="B447" t="s">
        <v>1418</v>
      </c>
      <c r="C447">
        <v>2702</v>
      </c>
      <c r="D447" s="10" t="s">
        <v>448</v>
      </c>
      <c r="E447" s="11">
        <v>146</v>
      </c>
      <c r="F447" s="12">
        <v>146</v>
      </c>
      <c r="G447" s="13">
        <f t="shared" si="33"/>
        <v>1</v>
      </c>
      <c r="H447" s="11">
        <v>160</v>
      </c>
      <c r="I447" s="12">
        <v>185</v>
      </c>
      <c r="J447" s="13">
        <f t="shared" si="34"/>
        <v>1.15625</v>
      </c>
      <c r="K447" s="11">
        <v>160</v>
      </c>
      <c r="L447" s="12">
        <v>185</v>
      </c>
      <c r="M447" s="13">
        <f t="shared" si="35"/>
        <v>1.15625</v>
      </c>
      <c r="N447" s="14">
        <f t="shared" si="36"/>
        <v>1</v>
      </c>
      <c r="O447" s="15">
        <f t="shared" si="37"/>
        <v>1</v>
      </c>
    </row>
    <row r="448" spans="1:15" x14ac:dyDescent="0.15">
      <c r="A448">
        <v>40</v>
      </c>
      <c r="B448" t="s">
        <v>1419</v>
      </c>
      <c r="C448">
        <v>2703</v>
      </c>
      <c r="D448" s="10" t="s">
        <v>449</v>
      </c>
      <c r="E448" s="11">
        <v>404</v>
      </c>
      <c r="F448" s="12">
        <v>429</v>
      </c>
      <c r="G448" s="13">
        <f t="shared" si="33"/>
        <v>1.0618811881188119</v>
      </c>
      <c r="H448" s="11">
        <v>836</v>
      </c>
      <c r="I448" s="12">
        <v>947</v>
      </c>
      <c r="J448" s="13">
        <f t="shared" si="34"/>
        <v>1.1327751196172249</v>
      </c>
      <c r="K448" s="11">
        <v>545</v>
      </c>
      <c r="L448" s="12">
        <v>545</v>
      </c>
      <c r="M448" s="13">
        <f t="shared" si="35"/>
        <v>1</v>
      </c>
      <c r="N448" s="14">
        <f t="shared" si="36"/>
        <v>1.5339449541284405</v>
      </c>
      <c r="O448" s="15">
        <f t="shared" si="37"/>
        <v>1.7376146788990825</v>
      </c>
    </row>
    <row r="449" spans="1:15" x14ac:dyDescent="0.15">
      <c r="A449">
        <v>40</v>
      </c>
      <c r="B449" t="s">
        <v>1420</v>
      </c>
      <c r="C449">
        <v>2704</v>
      </c>
      <c r="D449" s="10" t="s">
        <v>450</v>
      </c>
      <c r="E449" s="11">
        <v>135</v>
      </c>
      <c r="F449" s="12">
        <v>135</v>
      </c>
      <c r="G449" s="13">
        <f t="shared" ref="G449:G486" si="38">+F449/E449</f>
        <v>1</v>
      </c>
      <c r="H449" s="11">
        <v>151</v>
      </c>
      <c r="I449" s="12">
        <v>114</v>
      </c>
      <c r="J449" s="13">
        <f t="shared" ref="J449:J486" si="39">+I449/H449</f>
        <v>0.75496688741721851</v>
      </c>
      <c r="K449" s="11">
        <v>148</v>
      </c>
      <c r="L449" s="12">
        <v>114</v>
      </c>
      <c r="M449" s="13">
        <f t="shared" si="35"/>
        <v>0.77027027027027029</v>
      </c>
      <c r="N449" s="14">
        <f t="shared" si="36"/>
        <v>1.0202702702702702</v>
      </c>
      <c r="O449" s="15">
        <f t="shared" si="37"/>
        <v>1</v>
      </c>
    </row>
    <row r="450" spans="1:15" x14ac:dyDescent="0.15">
      <c r="A450">
        <v>40</v>
      </c>
      <c r="B450" t="s">
        <v>1434</v>
      </c>
      <c r="C450">
        <v>2723</v>
      </c>
      <c r="D450" s="10" t="s">
        <v>519</v>
      </c>
      <c r="E450" s="11">
        <v>65</v>
      </c>
      <c r="F450" s="12">
        <v>65</v>
      </c>
      <c r="G450" s="13">
        <f t="shared" si="38"/>
        <v>1</v>
      </c>
      <c r="H450" s="11">
        <v>176</v>
      </c>
      <c r="I450" s="12">
        <v>190</v>
      </c>
      <c r="J450" s="13">
        <f t="shared" si="39"/>
        <v>1.0795454545454546</v>
      </c>
      <c r="K450" s="11">
        <v>67</v>
      </c>
      <c r="L450" s="12">
        <v>67</v>
      </c>
      <c r="M450" s="13">
        <f t="shared" ref="M450:M486" si="40">+L450/K450</f>
        <v>1</v>
      </c>
      <c r="N450" s="14">
        <f t="shared" ref="N450:N486" si="41">IFERROR(H450/K450, "－")</f>
        <v>2.6268656716417911</v>
      </c>
      <c r="O450" s="15">
        <f t="shared" ref="O450:O486" si="42">IFERROR(I450/L450, "－")</f>
        <v>2.8358208955223883</v>
      </c>
    </row>
    <row r="451" spans="1:15" x14ac:dyDescent="0.15">
      <c r="A451">
        <v>40</v>
      </c>
      <c r="B451" t="s">
        <v>1421</v>
      </c>
      <c r="C451">
        <v>2705</v>
      </c>
      <c r="D451" s="10" t="s">
        <v>451</v>
      </c>
      <c r="E451" s="11">
        <v>677</v>
      </c>
      <c r="F451" s="12">
        <v>681</v>
      </c>
      <c r="G451" s="13">
        <f t="shared" si="38"/>
        <v>1.0059084194977843</v>
      </c>
      <c r="H451" s="11">
        <v>819</v>
      </c>
      <c r="I451" s="12">
        <v>802</v>
      </c>
      <c r="J451" s="13">
        <f t="shared" si="39"/>
        <v>0.97924297924297921</v>
      </c>
      <c r="K451" s="11">
        <v>818</v>
      </c>
      <c r="L451" s="12">
        <v>802</v>
      </c>
      <c r="M451" s="13">
        <f t="shared" si="40"/>
        <v>0.98044009779951102</v>
      </c>
      <c r="N451" s="14">
        <f t="shared" si="41"/>
        <v>1.0012224938875305</v>
      </c>
      <c r="O451" s="15">
        <f t="shared" si="42"/>
        <v>1</v>
      </c>
    </row>
    <row r="452" spans="1:15" x14ac:dyDescent="0.15">
      <c r="A452">
        <v>40</v>
      </c>
      <c r="B452" t="s">
        <v>1432</v>
      </c>
      <c r="C452">
        <v>2717</v>
      </c>
      <c r="D452" s="10" t="s">
        <v>452</v>
      </c>
      <c r="E452" s="11">
        <v>172</v>
      </c>
      <c r="F452" s="12">
        <v>195</v>
      </c>
      <c r="G452" s="13">
        <f t="shared" si="38"/>
        <v>1.1337209302325582</v>
      </c>
      <c r="H452" s="11">
        <v>173</v>
      </c>
      <c r="I452" s="12">
        <v>146</v>
      </c>
      <c r="J452" s="13">
        <f t="shared" si="39"/>
        <v>0.84393063583815031</v>
      </c>
      <c r="K452" s="11">
        <v>160</v>
      </c>
      <c r="L452" s="12">
        <v>146</v>
      </c>
      <c r="M452" s="13">
        <f t="shared" si="40"/>
        <v>0.91249999999999998</v>
      </c>
      <c r="N452" s="14">
        <f t="shared" si="41"/>
        <v>1.08125</v>
      </c>
      <c r="O452" s="15">
        <f t="shared" si="42"/>
        <v>1</v>
      </c>
    </row>
    <row r="453" spans="1:15" x14ac:dyDescent="0.15">
      <c r="A453">
        <v>40</v>
      </c>
      <c r="B453" t="s">
        <v>1435</v>
      </c>
      <c r="C453">
        <v>2724</v>
      </c>
      <c r="D453" s="10" t="s">
        <v>520</v>
      </c>
      <c r="E453" s="11">
        <v>40</v>
      </c>
      <c r="F453" s="12">
        <v>40</v>
      </c>
      <c r="G453" s="13">
        <f t="shared" si="38"/>
        <v>1</v>
      </c>
      <c r="H453" s="11">
        <v>86</v>
      </c>
      <c r="I453" s="12">
        <v>46</v>
      </c>
      <c r="J453" s="13">
        <f t="shared" si="39"/>
        <v>0.53488372093023251</v>
      </c>
      <c r="K453" s="11">
        <v>83</v>
      </c>
      <c r="L453" s="12">
        <v>46</v>
      </c>
      <c r="M453" s="13">
        <f t="shared" si="40"/>
        <v>0.55421686746987953</v>
      </c>
      <c r="N453" s="14">
        <f t="shared" si="41"/>
        <v>1.036144578313253</v>
      </c>
      <c r="O453" s="15">
        <f t="shared" si="42"/>
        <v>1</v>
      </c>
    </row>
    <row r="454" spans="1:15" x14ac:dyDescent="0.15">
      <c r="A454">
        <v>40</v>
      </c>
      <c r="B454" t="s">
        <v>1422</v>
      </c>
      <c r="C454">
        <v>2707</v>
      </c>
      <c r="D454" s="10" t="s">
        <v>453</v>
      </c>
      <c r="E454" s="11">
        <v>66</v>
      </c>
      <c r="F454" s="12">
        <v>66</v>
      </c>
      <c r="G454" s="13">
        <f t="shared" si="38"/>
        <v>1</v>
      </c>
      <c r="H454" s="11">
        <v>77</v>
      </c>
      <c r="I454" s="12">
        <v>67</v>
      </c>
      <c r="J454" s="13">
        <f t="shared" si="39"/>
        <v>0.87012987012987009</v>
      </c>
      <c r="K454" s="11">
        <v>73</v>
      </c>
      <c r="L454" s="12">
        <v>67</v>
      </c>
      <c r="M454" s="13">
        <f t="shared" si="40"/>
        <v>0.9178082191780822</v>
      </c>
      <c r="N454" s="14">
        <f t="shared" si="41"/>
        <v>1.0547945205479452</v>
      </c>
      <c r="O454" s="15">
        <f t="shared" si="42"/>
        <v>1</v>
      </c>
    </row>
    <row r="455" spans="1:15" x14ac:dyDescent="0.15">
      <c r="A455">
        <v>40</v>
      </c>
      <c r="B455" t="s">
        <v>1423</v>
      </c>
      <c r="C455">
        <v>2708</v>
      </c>
      <c r="D455" s="10" t="s">
        <v>454</v>
      </c>
      <c r="E455" s="11">
        <v>225</v>
      </c>
      <c r="F455" s="12">
        <v>225</v>
      </c>
      <c r="G455" s="13">
        <f t="shared" si="38"/>
        <v>1</v>
      </c>
      <c r="H455" s="11">
        <v>241</v>
      </c>
      <c r="I455" s="12">
        <v>200</v>
      </c>
      <c r="J455" s="13">
        <f t="shared" si="39"/>
        <v>0.82987551867219922</v>
      </c>
      <c r="K455" s="11">
        <v>241</v>
      </c>
      <c r="L455" s="12">
        <v>200</v>
      </c>
      <c r="M455" s="13">
        <f t="shared" si="40"/>
        <v>0.82987551867219922</v>
      </c>
      <c r="N455" s="14">
        <f t="shared" si="41"/>
        <v>1</v>
      </c>
      <c r="O455" s="15">
        <f t="shared" si="42"/>
        <v>1</v>
      </c>
    </row>
    <row r="456" spans="1:15" x14ac:dyDescent="0.15">
      <c r="A456">
        <v>40</v>
      </c>
      <c r="B456" t="s">
        <v>1425</v>
      </c>
      <c r="C456">
        <v>2710</v>
      </c>
      <c r="D456" s="10" t="s">
        <v>455</v>
      </c>
      <c r="E456" s="11">
        <v>328</v>
      </c>
      <c r="F456" s="12">
        <v>336</v>
      </c>
      <c r="G456" s="13">
        <f t="shared" si="38"/>
        <v>1.024390243902439</v>
      </c>
      <c r="H456" s="11">
        <v>557</v>
      </c>
      <c r="I456" s="12">
        <v>485</v>
      </c>
      <c r="J456" s="13">
        <f t="shared" si="39"/>
        <v>0.87073608617594256</v>
      </c>
      <c r="K456" s="11">
        <v>466</v>
      </c>
      <c r="L456" s="12">
        <v>455</v>
      </c>
      <c r="M456" s="13">
        <f t="shared" si="40"/>
        <v>0.97639484978540769</v>
      </c>
      <c r="N456" s="14">
        <f t="shared" si="41"/>
        <v>1.1952789699570816</v>
      </c>
      <c r="O456" s="15">
        <f t="shared" si="42"/>
        <v>1.0659340659340659</v>
      </c>
    </row>
    <row r="457" spans="1:15" x14ac:dyDescent="0.15">
      <c r="A457">
        <v>40</v>
      </c>
      <c r="B457" t="s">
        <v>1426</v>
      </c>
      <c r="C457">
        <v>2711</v>
      </c>
      <c r="D457" s="10" t="s">
        <v>456</v>
      </c>
      <c r="E457" s="11">
        <v>160</v>
      </c>
      <c r="F457" s="12">
        <v>110</v>
      </c>
      <c r="G457" s="13">
        <f t="shared" si="38"/>
        <v>0.6875</v>
      </c>
      <c r="H457" s="11">
        <v>258</v>
      </c>
      <c r="I457" s="12">
        <v>138</v>
      </c>
      <c r="J457" s="13">
        <f t="shared" si="39"/>
        <v>0.53488372093023251</v>
      </c>
      <c r="K457" s="11">
        <v>226</v>
      </c>
      <c r="L457" s="12">
        <v>138</v>
      </c>
      <c r="M457" s="13">
        <f t="shared" si="40"/>
        <v>0.61061946902654862</v>
      </c>
      <c r="N457" s="14">
        <f t="shared" si="41"/>
        <v>1.1415929203539823</v>
      </c>
      <c r="O457" s="15">
        <f t="shared" si="42"/>
        <v>1</v>
      </c>
    </row>
    <row r="458" spans="1:15" x14ac:dyDescent="0.15">
      <c r="A458">
        <v>40</v>
      </c>
      <c r="B458" t="s">
        <v>1433</v>
      </c>
      <c r="C458">
        <v>2721</v>
      </c>
      <c r="D458" s="10" t="s">
        <v>521</v>
      </c>
      <c r="E458" s="11">
        <v>38</v>
      </c>
      <c r="F458" s="12">
        <v>40</v>
      </c>
      <c r="G458" s="13">
        <f t="shared" si="38"/>
        <v>1.0526315789473684</v>
      </c>
      <c r="H458" s="11">
        <v>61</v>
      </c>
      <c r="I458" s="12">
        <v>53</v>
      </c>
      <c r="J458" s="13">
        <f t="shared" si="39"/>
        <v>0.86885245901639341</v>
      </c>
      <c r="K458" s="11">
        <v>49</v>
      </c>
      <c r="L458" s="12">
        <v>44</v>
      </c>
      <c r="M458" s="13">
        <f t="shared" si="40"/>
        <v>0.89795918367346939</v>
      </c>
      <c r="N458" s="14">
        <f t="shared" si="41"/>
        <v>1.2448979591836735</v>
      </c>
      <c r="O458" s="15">
        <f t="shared" si="42"/>
        <v>1.2045454545454546</v>
      </c>
    </row>
    <row r="459" spans="1:15" x14ac:dyDescent="0.15">
      <c r="A459">
        <v>40</v>
      </c>
      <c r="B459" t="s">
        <v>1427</v>
      </c>
      <c r="C459">
        <v>2712</v>
      </c>
      <c r="D459" s="10" t="s">
        <v>457</v>
      </c>
      <c r="E459" s="11">
        <v>478</v>
      </c>
      <c r="F459" s="12">
        <v>478</v>
      </c>
      <c r="G459" s="13">
        <f t="shared" si="38"/>
        <v>1</v>
      </c>
      <c r="H459" s="11">
        <v>1464</v>
      </c>
      <c r="I459" s="12">
        <v>1459</v>
      </c>
      <c r="J459" s="13">
        <f t="shared" si="39"/>
        <v>0.99658469945355188</v>
      </c>
      <c r="K459" s="11">
        <v>631</v>
      </c>
      <c r="L459" s="12">
        <v>635</v>
      </c>
      <c r="M459" s="13">
        <f t="shared" si="40"/>
        <v>1.0063391442155309</v>
      </c>
      <c r="N459" s="14">
        <f t="shared" si="41"/>
        <v>2.3201267828843104</v>
      </c>
      <c r="O459" s="15">
        <f t="shared" si="42"/>
        <v>2.2976377952755906</v>
      </c>
    </row>
    <row r="460" spans="1:15" x14ac:dyDescent="0.15">
      <c r="A460">
        <v>40</v>
      </c>
      <c r="B460" t="s">
        <v>1424</v>
      </c>
      <c r="C460">
        <v>2709</v>
      </c>
      <c r="D460" s="10" t="s">
        <v>522</v>
      </c>
      <c r="E460" s="11">
        <v>40</v>
      </c>
      <c r="F460" s="12">
        <v>45</v>
      </c>
      <c r="G460" s="13">
        <f t="shared" si="38"/>
        <v>1.125</v>
      </c>
      <c r="H460" s="11">
        <v>43</v>
      </c>
      <c r="I460" s="12">
        <v>59</v>
      </c>
      <c r="J460" s="13">
        <f t="shared" si="39"/>
        <v>1.3720930232558139</v>
      </c>
      <c r="K460" s="11">
        <v>43</v>
      </c>
      <c r="L460" s="12">
        <v>59</v>
      </c>
      <c r="M460" s="13">
        <f t="shared" si="40"/>
        <v>1.3720930232558139</v>
      </c>
      <c r="N460" s="14">
        <f t="shared" si="41"/>
        <v>1</v>
      </c>
      <c r="O460" s="15">
        <f t="shared" si="42"/>
        <v>1</v>
      </c>
    </row>
    <row r="461" spans="1:15" x14ac:dyDescent="0.15">
      <c r="A461">
        <v>40</v>
      </c>
      <c r="B461" t="s">
        <v>1428</v>
      </c>
      <c r="C461">
        <v>2713</v>
      </c>
      <c r="D461" s="10" t="s">
        <v>458</v>
      </c>
      <c r="E461" s="11">
        <v>153</v>
      </c>
      <c r="F461" s="12">
        <v>170</v>
      </c>
      <c r="G461" s="13">
        <f t="shared" si="38"/>
        <v>1.1111111111111112</v>
      </c>
      <c r="H461" s="11">
        <v>638</v>
      </c>
      <c r="I461" s="12">
        <v>601</v>
      </c>
      <c r="J461" s="13">
        <f t="shared" si="39"/>
        <v>0.94200626959247646</v>
      </c>
      <c r="K461" s="11">
        <v>524</v>
      </c>
      <c r="L461" s="12">
        <v>524</v>
      </c>
      <c r="M461" s="13">
        <f t="shared" si="40"/>
        <v>1</v>
      </c>
      <c r="N461" s="14">
        <f t="shared" si="41"/>
        <v>1.217557251908397</v>
      </c>
      <c r="O461" s="15">
        <f t="shared" si="42"/>
        <v>1.1469465648854962</v>
      </c>
    </row>
    <row r="462" spans="1:15" x14ac:dyDescent="0.15">
      <c r="A462">
        <v>40</v>
      </c>
      <c r="B462" t="s">
        <v>1437</v>
      </c>
      <c r="C462">
        <v>2730</v>
      </c>
      <c r="D462" s="10" t="s">
        <v>459</v>
      </c>
      <c r="E462" s="11">
        <v>80</v>
      </c>
      <c r="F462" s="12">
        <v>118</v>
      </c>
      <c r="G462" s="13">
        <f t="shared" si="38"/>
        <v>1.4750000000000001</v>
      </c>
      <c r="H462" s="11">
        <v>140</v>
      </c>
      <c r="I462" s="12">
        <v>229</v>
      </c>
      <c r="J462" s="13">
        <f t="shared" si="39"/>
        <v>1.6357142857142857</v>
      </c>
      <c r="K462" s="11">
        <v>126</v>
      </c>
      <c r="L462" s="12">
        <v>176</v>
      </c>
      <c r="M462" s="13">
        <f t="shared" si="40"/>
        <v>1.3968253968253967</v>
      </c>
      <c r="N462" s="14">
        <f t="shared" si="41"/>
        <v>1.1111111111111112</v>
      </c>
      <c r="O462" s="15">
        <f t="shared" si="42"/>
        <v>1.3011363636363635</v>
      </c>
    </row>
    <row r="463" spans="1:15" x14ac:dyDescent="0.15">
      <c r="A463">
        <v>40</v>
      </c>
      <c r="B463" t="s">
        <v>1429</v>
      </c>
      <c r="C463">
        <v>2714</v>
      </c>
      <c r="D463" s="10" t="s">
        <v>460</v>
      </c>
      <c r="E463" s="11">
        <v>20</v>
      </c>
      <c r="F463" s="12">
        <v>10</v>
      </c>
      <c r="G463" s="13">
        <f t="shared" si="38"/>
        <v>0.5</v>
      </c>
      <c r="H463" s="11">
        <v>4</v>
      </c>
      <c r="I463" s="12">
        <v>16</v>
      </c>
      <c r="J463" s="13">
        <f t="shared" si="39"/>
        <v>4</v>
      </c>
      <c r="K463" s="11">
        <v>4</v>
      </c>
      <c r="L463" s="12">
        <v>16</v>
      </c>
      <c r="M463" s="13">
        <f t="shared" si="40"/>
        <v>4</v>
      </c>
      <c r="N463" s="14">
        <f t="shared" si="41"/>
        <v>1</v>
      </c>
      <c r="O463" s="15">
        <f t="shared" si="42"/>
        <v>1</v>
      </c>
    </row>
    <row r="464" spans="1:15" x14ac:dyDescent="0.15">
      <c r="A464">
        <v>40</v>
      </c>
      <c r="B464" t="s">
        <v>1430</v>
      </c>
      <c r="C464">
        <v>2715</v>
      </c>
      <c r="D464" s="10" t="s">
        <v>461</v>
      </c>
      <c r="E464" s="11">
        <v>210</v>
      </c>
      <c r="F464" s="12">
        <v>210</v>
      </c>
      <c r="G464" s="13">
        <f t="shared" si="38"/>
        <v>1</v>
      </c>
      <c r="H464" s="11">
        <v>179</v>
      </c>
      <c r="I464" s="12">
        <v>174</v>
      </c>
      <c r="J464" s="13">
        <f t="shared" si="39"/>
        <v>0.97206703910614523</v>
      </c>
      <c r="K464" s="11">
        <v>176</v>
      </c>
      <c r="L464" s="12">
        <v>174</v>
      </c>
      <c r="M464" s="13">
        <f t="shared" si="40"/>
        <v>0.98863636363636365</v>
      </c>
      <c r="N464" s="14">
        <f t="shared" si="41"/>
        <v>1.0170454545454546</v>
      </c>
      <c r="O464" s="15">
        <f t="shared" si="42"/>
        <v>1</v>
      </c>
    </row>
    <row r="465" spans="1:15" x14ac:dyDescent="0.15">
      <c r="A465">
        <v>40</v>
      </c>
      <c r="B465" t="s">
        <v>1438</v>
      </c>
      <c r="C465">
        <v>2732</v>
      </c>
      <c r="D465" s="10" t="s">
        <v>462</v>
      </c>
      <c r="E465" s="11">
        <v>70</v>
      </c>
      <c r="F465" s="12">
        <v>70</v>
      </c>
      <c r="G465" s="13">
        <f t="shared" si="38"/>
        <v>1</v>
      </c>
      <c r="H465" s="11">
        <v>128</v>
      </c>
      <c r="I465" s="12">
        <v>122</v>
      </c>
      <c r="J465" s="13">
        <f t="shared" si="39"/>
        <v>0.953125</v>
      </c>
      <c r="K465" s="11">
        <v>109</v>
      </c>
      <c r="L465" s="12">
        <v>109</v>
      </c>
      <c r="M465" s="13">
        <f t="shared" si="40"/>
        <v>1</v>
      </c>
      <c r="N465" s="14">
        <f t="shared" si="41"/>
        <v>1.1743119266055047</v>
      </c>
      <c r="O465" s="15">
        <f t="shared" si="42"/>
        <v>1.1192660550458715</v>
      </c>
    </row>
    <row r="466" spans="1:15" x14ac:dyDescent="0.15">
      <c r="A466">
        <v>41</v>
      </c>
      <c r="B466" t="s">
        <v>1436</v>
      </c>
      <c r="C466">
        <v>2727</v>
      </c>
      <c r="D466" s="10" t="s">
        <v>463</v>
      </c>
      <c r="E466" s="11">
        <v>248</v>
      </c>
      <c r="F466" s="12">
        <v>249</v>
      </c>
      <c r="G466" s="13">
        <f t="shared" si="38"/>
        <v>1.0040322580645162</v>
      </c>
      <c r="H466" s="11">
        <v>316</v>
      </c>
      <c r="I466" s="12">
        <v>262</v>
      </c>
      <c r="J466" s="13">
        <f t="shared" si="39"/>
        <v>0.82911392405063289</v>
      </c>
      <c r="K466" s="11">
        <v>315</v>
      </c>
      <c r="L466" s="12">
        <v>262</v>
      </c>
      <c r="M466" s="13">
        <f t="shared" si="40"/>
        <v>0.83174603174603179</v>
      </c>
      <c r="N466" s="14">
        <f t="shared" si="41"/>
        <v>1.0031746031746032</v>
      </c>
      <c r="O466" s="15">
        <f t="shared" si="42"/>
        <v>1</v>
      </c>
    </row>
    <row r="467" spans="1:15" x14ac:dyDescent="0.15">
      <c r="A467">
        <v>42</v>
      </c>
      <c r="B467" t="s">
        <v>1440</v>
      </c>
      <c r="C467">
        <v>2739</v>
      </c>
      <c r="D467" s="10" t="s">
        <v>464</v>
      </c>
      <c r="E467" s="11">
        <v>118</v>
      </c>
      <c r="F467" s="12">
        <v>107</v>
      </c>
      <c r="G467" s="13">
        <f t="shared" si="38"/>
        <v>0.90677966101694918</v>
      </c>
      <c r="H467" s="11">
        <v>123</v>
      </c>
      <c r="I467" s="12">
        <v>96</v>
      </c>
      <c r="J467" s="13">
        <f t="shared" si="39"/>
        <v>0.78048780487804881</v>
      </c>
      <c r="K467" s="11">
        <v>123</v>
      </c>
      <c r="L467" s="12">
        <v>95</v>
      </c>
      <c r="M467" s="13">
        <f t="shared" si="40"/>
        <v>0.77235772357723576</v>
      </c>
      <c r="N467" s="14">
        <f t="shared" si="41"/>
        <v>1</v>
      </c>
      <c r="O467" s="15">
        <f t="shared" si="42"/>
        <v>1.0105263157894737</v>
      </c>
    </row>
    <row r="468" spans="1:15" x14ac:dyDescent="0.15">
      <c r="A468">
        <v>42</v>
      </c>
      <c r="B468" t="s">
        <v>1443</v>
      </c>
      <c r="C468">
        <v>2742</v>
      </c>
      <c r="D468" s="10" t="s">
        <v>465</v>
      </c>
      <c r="E468" s="11">
        <v>50</v>
      </c>
      <c r="F468" s="12">
        <v>50</v>
      </c>
      <c r="G468" s="13">
        <f t="shared" si="38"/>
        <v>1</v>
      </c>
      <c r="H468" s="11">
        <v>66</v>
      </c>
      <c r="I468" s="12">
        <v>66</v>
      </c>
      <c r="J468" s="13">
        <f t="shared" si="39"/>
        <v>1</v>
      </c>
      <c r="K468" s="11">
        <v>65</v>
      </c>
      <c r="L468" s="12">
        <v>66</v>
      </c>
      <c r="M468" s="13">
        <f t="shared" si="40"/>
        <v>1.0153846153846153</v>
      </c>
      <c r="N468" s="14">
        <f t="shared" si="41"/>
        <v>1.0153846153846153</v>
      </c>
      <c r="O468" s="15">
        <f t="shared" si="42"/>
        <v>1</v>
      </c>
    </row>
    <row r="469" spans="1:15" x14ac:dyDescent="0.15">
      <c r="A469">
        <v>42</v>
      </c>
      <c r="B469" t="s">
        <v>1442</v>
      </c>
      <c r="C469">
        <v>2741</v>
      </c>
      <c r="D469" s="10" t="s">
        <v>466</v>
      </c>
      <c r="E469" s="11">
        <v>120</v>
      </c>
      <c r="F469" s="12">
        <v>120</v>
      </c>
      <c r="G469" s="13">
        <f t="shared" si="38"/>
        <v>1</v>
      </c>
      <c r="H469" s="11">
        <v>109</v>
      </c>
      <c r="I469" s="12">
        <v>130</v>
      </c>
      <c r="J469" s="13">
        <f t="shared" si="39"/>
        <v>1.1926605504587156</v>
      </c>
      <c r="K469" s="11">
        <v>107</v>
      </c>
      <c r="L469" s="12">
        <v>128</v>
      </c>
      <c r="M469" s="13">
        <f t="shared" si="40"/>
        <v>1.1962616822429906</v>
      </c>
      <c r="N469" s="14">
        <f t="shared" si="41"/>
        <v>1.0186915887850467</v>
      </c>
      <c r="O469" s="15">
        <f t="shared" si="42"/>
        <v>1.015625</v>
      </c>
    </row>
    <row r="470" spans="1:15" x14ac:dyDescent="0.15">
      <c r="A470">
        <v>42</v>
      </c>
      <c r="B470" t="s">
        <v>1441</v>
      </c>
      <c r="C470">
        <v>2740</v>
      </c>
      <c r="D470" s="10" t="s">
        <v>467</v>
      </c>
      <c r="E470" s="11">
        <v>112</v>
      </c>
      <c r="F470" s="12">
        <v>112</v>
      </c>
      <c r="G470" s="13">
        <f t="shared" si="38"/>
        <v>1</v>
      </c>
      <c r="H470" s="11">
        <v>119</v>
      </c>
      <c r="I470" s="12">
        <v>107</v>
      </c>
      <c r="J470" s="13">
        <f t="shared" si="39"/>
        <v>0.89915966386554624</v>
      </c>
      <c r="K470" s="11">
        <v>118</v>
      </c>
      <c r="L470" s="12">
        <v>107</v>
      </c>
      <c r="M470" s="13">
        <f t="shared" si="40"/>
        <v>0.90677966101694918</v>
      </c>
      <c r="N470" s="14">
        <f t="shared" si="41"/>
        <v>1.0084745762711864</v>
      </c>
      <c r="O470" s="15">
        <f t="shared" si="42"/>
        <v>1</v>
      </c>
    </row>
    <row r="471" spans="1:15" x14ac:dyDescent="0.15">
      <c r="A471">
        <v>42</v>
      </c>
      <c r="B471" t="s">
        <v>1439</v>
      </c>
      <c r="C471">
        <v>2738</v>
      </c>
      <c r="D471" s="10" t="s">
        <v>468</v>
      </c>
      <c r="E471" s="11">
        <v>80</v>
      </c>
      <c r="F471" s="12">
        <v>80</v>
      </c>
      <c r="G471" s="13">
        <f t="shared" si="38"/>
        <v>1</v>
      </c>
      <c r="H471" s="11">
        <v>69</v>
      </c>
      <c r="I471" s="12">
        <v>58</v>
      </c>
      <c r="J471" s="13">
        <f t="shared" si="39"/>
        <v>0.84057971014492749</v>
      </c>
      <c r="K471" s="11">
        <v>69</v>
      </c>
      <c r="L471" s="12">
        <v>58</v>
      </c>
      <c r="M471" s="13">
        <f t="shared" si="40"/>
        <v>0.84057971014492749</v>
      </c>
      <c r="N471" s="14">
        <f t="shared" si="41"/>
        <v>1</v>
      </c>
      <c r="O471" s="15">
        <f t="shared" si="42"/>
        <v>1</v>
      </c>
    </row>
    <row r="472" spans="1:15" x14ac:dyDescent="0.15">
      <c r="A472">
        <v>43</v>
      </c>
      <c r="B472" t="s">
        <v>1447</v>
      </c>
      <c r="C472">
        <v>2755</v>
      </c>
      <c r="D472" s="10" t="s">
        <v>469</v>
      </c>
      <c r="E472" s="11">
        <v>141</v>
      </c>
      <c r="F472" s="12">
        <v>141</v>
      </c>
      <c r="G472" s="13">
        <f t="shared" si="38"/>
        <v>1</v>
      </c>
      <c r="H472" s="11">
        <v>151</v>
      </c>
      <c r="I472" s="12">
        <v>144</v>
      </c>
      <c r="J472" s="13">
        <f t="shared" si="39"/>
        <v>0.95364238410596025</v>
      </c>
      <c r="K472" s="11">
        <v>143</v>
      </c>
      <c r="L472" s="12">
        <v>138</v>
      </c>
      <c r="M472" s="13">
        <f t="shared" si="40"/>
        <v>0.965034965034965</v>
      </c>
      <c r="N472" s="14">
        <f t="shared" si="41"/>
        <v>1.055944055944056</v>
      </c>
      <c r="O472" s="15">
        <f t="shared" si="42"/>
        <v>1.0434782608695652</v>
      </c>
    </row>
    <row r="473" spans="1:15" x14ac:dyDescent="0.15">
      <c r="A473">
        <v>43</v>
      </c>
      <c r="B473" t="s">
        <v>1446</v>
      </c>
      <c r="C473">
        <v>2754</v>
      </c>
      <c r="D473" s="10" t="s">
        <v>523</v>
      </c>
      <c r="E473" s="11">
        <v>75</v>
      </c>
      <c r="F473" s="12">
        <v>72</v>
      </c>
      <c r="G473" s="13">
        <f t="shared" si="38"/>
        <v>0.96</v>
      </c>
      <c r="H473" s="11">
        <v>111</v>
      </c>
      <c r="I473" s="12">
        <v>97</v>
      </c>
      <c r="J473" s="13">
        <f t="shared" si="39"/>
        <v>0.87387387387387383</v>
      </c>
      <c r="K473" s="11">
        <v>93</v>
      </c>
      <c r="L473" s="12">
        <v>85</v>
      </c>
      <c r="M473" s="13">
        <f t="shared" si="40"/>
        <v>0.91397849462365588</v>
      </c>
      <c r="N473" s="14">
        <f t="shared" si="41"/>
        <v>1.1935483870967742</v>
      </c>
      <c r="O473" s="15">
        <f t="shared" si="42"/>
        <v>1.1411764705882352</v>
      </c>
    </row>
    <row r="474" spans="1:15" x14ac:dyDescent="0.15">
      <c r="A474">
        <v>43</v>
      </c>
      <c r="B474" t="s">
        <v>1445</v>
      </c>
      <c r="C474">
        <v>2752</v>
      </c>
      <c r="D474" s="10" t="s">
        <v>470</v>
      </c>
      <c r="E474" s="11">
        <v>385</v>
      </c>
      <c r="F474" s="12">
        <v>395</v>
      </c>
      <c r="G474" s="13">
        <f t="shared" si="38"/>
        <v>1.025974025974026</v>
      </c>
      <c r="H474" s="11">
        <v>601</v>
      </c>
      <c r="I474" s="12">
        <v>595</v>
      </c>
      <c r="J474" s="13">
        <f t="shared" si="39"/>
        <v>0.99001663893510816</v>
      </c>
      <c r="K474" s="11">
        <v>567</v>
      </c>
      <c r="L474" s="12">
        <v>575</v>
      </c>
      <c r="M474" s="13">
        <f t="shared" si="40"/>
        <v>1.0141093474426808</v>
      </c>
      <c r="N474" s="14">
        <f t="shared" si="41"/>
        <v>1.0599647266313934</v>
      </c>
      <c r="O474" s="15">
        <f t="shared" si="42"/>
        <v>1.0347826086956522</v>
      </c>
    </row>
    <row r="475" spans="1:15" x14ac:dyDescent="0.15">
      <c r="A475">
        <v>43</v>
      </c>
      <c r="B475" t="s">
        <v>1448</v>
      </c>
      <c r="C475">
        <v>2757</v>
      </c>
      <c r="D475" s="10" t="s">
        <v>471</v>
      </c>
      <c r="E475" s="11">
        <v>150</v>
      </c>
      <c r="F475" s="12">
        <v>150</v>
      </c>
      <c r="G475" s="13">
        <f t="shared" si="38"/>
        <v>1</v>
      </c>
      <c r="H475" s="11">
        <v>230</v>
      </c>
      <c r="I475" s="12">
        <v>204</v>
      </c>
      <c r="J475" s="13">
        <f t="shared" si="39"/>
        <v>0.88695652173913042</v>
      </c>
      <c r="K475" s="11">
        <v>158</v>
      </c>
      <c r="L475" s="12">
        <v>170</v>
      </c>
      <c r="M475" s="13">
        <f t="shared" si="40"/>
        <v>1.0759493670886076</v>
      </c>
      <c r="N475" s="14">
        <f t="shared" si="41"/>
        <v>1.4556962025316456</v>
      </c>
      <c r="O475" s="15">
        <f t="shared" si="42"/>
        <v>1.2</v>
      </c>
    </row>
    <row r="476" spans="1:15" x14ac:dyDescent="0.15">
      <c r="A476">
        <v>43</v>
      </c>
      <c r="B476" t="s">
        <v>1444</v>
      </c>
      <c r="C476">
        <v>2751</v>
      </c>
      <c r="D476" s="10" t="s">
        <v>472</v>
      </c>
      <c r="E476" s="11">
        <v>134</v>
      </c>
      <c r="F476" s="12">
        <v>134</v>
      </c>
      <c r="G476" s="13">
        <f t="shared" si="38"/>
        <v>1</v>
      </c>
      <c r="H476" s="11">
        <v>461</v>
      </c>
      <c r="I476" s="12">
        <v>329</v>
      </c>
      <c r="J476" s="13">
        <f t="shared" si="39"/>
        <v>0.71366594360086766</v>
      </c>
      <c r="K476" s="11">
        <v>255</v>
      </c>
      <c r="L476" s="12">
        <v>228</v>
      </c>
      <c r="M476" s="13">
        <f t="shared" si="40"/>
        <v>0.89411764705882357</v>
      </c>
      <c r="N476" s="14">
        <f t="shared" si="41"/>
        <v>1.807843137254902</v>
      </c>
      <c r="O476" s="15">
        <f t="shared" si="42"/>
        <v>1.4429824561403508</v>
      </c>
    </row>
    <row r="477" spans="1:15" x14ac:dyDescent="0.15">
      <c r="A477">
        <v>44</v>
      </c>
      <c r="B477" t="s">
        <v>1449</v>
      </c>
      <c r="C477">
        <v>2765</v>
      </c>
      <c r="D477" s="10" t="s">
        <v>473</v>
      </c>
      <c r="E477" s="11">
        <v>196</v>
      </c>
      <c r="F477" s="12">
        <v>196</v>
      </c>
      <c r="G477" s="13">
        <f t="shared" si="38"/>
        <v>1</v>
      </c>
      <c r="H477" s="11">
        <v>237</v>
      </c>
      <c r="I477" s="12">
        <v>253</v>
      </c>
      <c r="J477" s="13">
        <f t="shared" si="39"/>
        <v>1.0675105485232068</v>
      </c>
      <c r="K477" s="11">
        <v>236</v>
      </c>
      <c r="L477" s="12">
        <v>251</v>
      </c>
      <c r="M477" s="13">
        <f t="shared" si="40"/>
        <v>1.0635593220338984</v>
      </c>
      <c r="N477" s="14">
        <f t="shared" si="41"/>
        <v>1.0042372881355932</v>
      </c>
      <c r="O477" s="15">
        <f t="shared" si="42"/>
        <v>1.0079681274900398</v>
      </c>
    </row>
    <row r="478" spans="1:15" x14ac:dyDescent="0.15">
      <c r="A478">
        <v>45</v>
      </c>
      <c r="B478" t="s">
        <v>1454</v>
      </c>
      <c r="C478">
        <v>2779</v>
      </c>
      <c r="D478" s="10" t="s">
        <v>747</v>
      </c>
      <c r="E478" s="11">
        <v>30</v>
      </c>
      <c r="F478" s="12">
        <v>26</v>
      </c>
      <c r="G478" s="13">
        <f t="shared" si="38"/>
        <v>0.8666666666666667</v>
      </c>
      <c r="H478" s="11">
        <v>25</v>
      </c>
      <c r="I478" s="12">
        <v>5</v>
      </c>
      <c r="J478" s="13">
        <f t="shared" si="39"/>
        <v>0.2</v>
      </c>
      <c r="K478" s="11">
        <v>25</v>
      </c>
      <c r="L478" s="12">
        <v>5</v>
      </c>
      <c r="M478" s="13">
        <f t="shared" si="40"/>
        <v>0.2</v>
      </c>
      <c r="N478" s="14">
        <f t="shared" si="41"/>
        <v>1</v>
      </c>
      <c r="O478" s="15">
        <f t="shared" si="42"/>
        <v>1</v>
      </c>
    </row>
    <row r="479" spans="1:15" x14ac:dyDescent="0.15">
      <c r="A479">
        <v>45</v>
      </c>
      <c r="B479" t="s">
        <v>1451</v>
      </c>
      <c r="C479">
        <v>2776</v>
      </c>
      <c r="D479" s="10" t="s">
        <v>706</v>
      </c>
      <c r="E479" s="11">
        <v>155</v>
      </c>
      <c r="F479" s="12">
        <v>145</v>
      </c>
      <c r="G479" s="13">
        <f t="shared" si="38"/>
        <v>0.93548387096774188</v>
      </c>
      <c r="H479" s="11">
        <v>117</v>
      </c>
      <c r="I479" s="12">
        <v>104</v>
      </c>
      <c r="J479" s="13">
        <f t="shared" si="39"/>
        <v>0.88888888888888884</v>
      </c>
      <c r="K479" s="11">
        <v>116</v>
      </c>
      <c r="L479" s="12">
        <v>104</v>
      </c>
      <c r="M479" s="13">
        <f t="shared" si="40"/>
        <v>0.89655172413793105</v>
      </c>
      <c r="N479" s="14">
        <f t="shared" si="41"/>
        <v>1.0086206896551724</v>
      </c>
      <c r="O479" s="15">
        <f t="shared" si="42"/>
        <v>1</v>
      </c>
    </row>
    <row r="480" spans="1:15" x14ac:dyDescent="0.15">
      <c r="A480">
        <v>45</v>
      </c>
      <c r="B480" t="s">
        <v>1453</v>
      </c>
      <c r="C480">
        <v>2778</v>
      </c>
      <c r="D480" s="10" t="s">
        <v>475</v>
      </c>
      <c r="E480" s="11">
        <v>40</v>
      </c>
      <c r="F480" s="12">
        <v>40</v>
      </c>
      <c r="G480" s="13">
        <f t="shared" si="38"/>
        <v>1</v>
      </c>
      <c r="H480" s="11">
        <v>45</v>
      </c>
      <c r="I480" s="12">
        <v>30</v>
      </c>
      <c r="J480" s="13">
        <f t="shared" si="39"/>
        <v>0.66666666666666663</v>
      </c>
      <c r="K480" s="11">
        <v>45</v>
      </c>
      <c r="L480" s="12">
        <v>30</v>
      </c>
      <c r="M480" s="13">
        <f t="shared" si="40"/>
        <v>0.66666666666666663</v>
      </c>
      <c r="N480" s="14">
        <f t="shared" si="41"/>
        <v>1</v>
      </c>
      <c r="O480" s="15">
        <f t="shared" si="42"/>
        <v>1</v>
      </c>
    </row>
    <row r="481" spans="1:15" x14ac:dyDescent="0.15">
      <c r="A481">
        <v>45</v>
      </c>
      <c r="B481" t="s">
        <v>1452</v>
      </c>
      <c r="C481">
        <v>2777</v>
      </c>
      <c r="D481" s="10" t="s">
        <v>524</v>
      </c>
      <c r="E481" s="11">
        <v>80</v>
      </c>
      <c r="F481" s="12">
        <v>80</v>
      </c>
      <c r="G481" s="13">
        <f t="shared" si="38"/>
        <v>1</v>
      </c>
      <c r="H481" s="11">
        <v>185</v>
      </c>
      <c r="I481" s="12">
        <v>203</v>
      </c>
      <c r="J481" s="13">
        <f t="shared" si="39"/>
        <v>1.0972972972972972</v>
      </c>
      <c r="K481" s="11">
        <v>179</v>
      </c>
      <c r="L481" s="12">
        <v>193</v>
      </c>
      <c r="M481" s="13">
        <f t="shared" si="40"/>
        <v>1.0782122905027933</v>
      </c>
      <c r="N481" s="14">
        <f t="shared" si="41"/>
        <v>1.0335195530726258</v>
      </c>
      <c r="O481" s="15">
        <f t="shared" si="42"/>
        <v>1.0518134715025906</v>
      </c>
    </row>
    <row r="482" spans="1:15" x14ac:dyDescent="0.15">
      <c r="A482">
        <v>46</v>
      </c>
      <c r="B482" t="s">
        <v>1455</v>
      </c>
      <c r="C482">
        <v>2788</v>
      </c>
      <c r="D482" s="10" t="s">
        <v>476</v>
      </c>
      <c r="E482" s="11">
        <v>281</v>
      </c>
      <c r="F482" s="12">
        <v>281</v>
      </c>
      <c r="G482" s="13">
        <f t="shared" si="38"/>
        <v>1</v>
      </c>
      <c r="H482" s="11">
        <v>379</v>
      </c>
      <c r="I482" s="12">
        <v>331</v>
      </c>
      <c r="J482" s="13">
        <f t="shared" si="39"/>
        <v>0.87335092348284959</v>
      </c>
      <c r="K482" s="11">
        <v>339</v>
      </c>
      <c r="L482" s="12">
        <v>306</v>
      </c>
      <c r="M482" s="13">
        <f t="shared" si="40"/>
        <v>0.90265486725663713</v>
      </c>
      <c r="N482" s="14">
        <f t="shared" si="41"/>
        <v>1.1179941002949854</v>
      </c>
      <c r="O482" s="15">
        <f t="shared" si="42"/>
        <v>1.0816993464052287</v>
      </c>
    </row>
    <row r="483" spans="1:15" x14ac:dyDescent="0.15">
      <c r="A483">
        <v>46</v>
      </c>
      <c r="B483" t="s">
        <v>1456</v>
      </c>
      <c r="C483">
        <v>2791</v>
      </c>
      <c r="D483" s="10" t="s">
        <v>707</v>
      </c>
      <c r="E483" s="11">
        <v>54</v>
      </c>
      <c r="F483" s="12">
        <v>59</v>
      </c>
      <c r="G483" s="13">
        <f t="shared" si="38"/>
        <v>1.0925925925925926</v>
      </c>
      <c r="H483" s="11">
        <v>43</v>
      </c>
      <c r="I483" s="12">
        <v>35</v>
      </c>
      <c r="J483" s="13">
        <f t="shared" si="39"/>
        <v>0.81395348837209303</v>
      </c>
      <c r="K483" s="11">
        <v>38</v>
      </c>
      <c r="L483" s="12">
        <v>34</v>
      </c>
      <c r="M483" s="13">
        <f t="shared" si="40"/>
        <v>0.89473684210526316</v>
      </c>
      <c r="N483" s="14">
        <f t="shared" si="41"/>
        <v>1.131578947368421</v>
      </c>
      <c r="O483" s="15">
        <f t="shared" si="42"/>
        <v>1.0294117647058822</v>
      </c>
    </row>
    <row r="484" spans="1:15" x14ac:dyDescent="0.15">
      <c r="A484">
        <v>47</v>
      </c>
      <c r="B484" t="s">
        <v>1458</v>
      </c>
      <c r="C484">
        <v>2802</v>
      </c>
      <c r="D484" s="10" t="s">
        <v>477</v>
      </c>
      <c r="E484" s="11">
        <v>186</v>
      </c>
      <c r="F484" s="12">
        <v>186</v>
      </c>
      <c r="G484" s="13">
        <f t="shared" si="38"/>
        <v>1</v>
      </c>
      <c r="H484" s="11">
        <v>273</v>
      </c>
      <c r="I484" s="12">
        <v>227</v>
      </c>
      <c r="J484" s="13">
        <f t="shared" si="39"/>
        <v>0.83150183150183155</v>
      </c>
      <c r="K484" s="11">
        <v>209</v>
      </c>
      <c r="L484" s="12">
        <v>193</v>
      </c>
      <c r="M484" s="13">
        <f t="shared" si="40"/>
        <v>0.92344497607655507</v>
      </c>
      <c r="N484" s="14">
        <f t="shared" si="41"/>
        <v>1.3062200956937799</v>
      </c>
      <c r="O484" s="15">
        <f t="shared" si="42"/>
        <v>1.1761658031088082</v>
      </c>
    </row>
    <row r="485" spans="1:15" x14ac:dyDescent="0.15">
      <c r="A485">
        <v>47</v>
      </c>
      <c r="B485" t="s">
        <v>1459</v>
      </c>
      <c r="C485">
        <v>2804</v>
      </c>
      <c r="D485" s="10" t="s">
        <v>478</v>
      </c>
      <c r="E485" s="11">
        <v>25</v>
      </c>
      <c r="F485" s="12">
        <v>50</v>
      </c>
      <c r="G485" s="13">
        <f t="shared" si="38"/>
        <v>2</v>
      </c>
      <c r="H485" s="11">
        <v>15</v>
      </c>
      <c r="I485" s="12">
        <v>8</v>
      </c>
      <c r="J485" s="13">
        <f t="shared" si="39"/>
        <v>0.53333333333333333</v>
      </c>
      <c r="K485" s="11">
        <v>15</v>
      </c>
      <c r="L485" s="12">
        <v>8</v>
      </c>
      <c r="M485" s="13">
        <f t="shared" si="40"/>
        <v>0.53333333333333333</v>
      </c>
      <c r="N485" s="14">
        <f t="shared" si="41"/>
        <v>1</v>
      </c>
      <c r="O485" s="15">
        <f t="shared" si="42"/>
        <v>1</v>
      </c>
    </row>
    <row r="486" spans="1:15" x14ac:dyDescent="0.15">
      <c r="A486">
        <v>47</v>
      </c>
      <c r="B486" t="s">
        <v>1457</v>
      </c>
      <c r="C486">
        <v>2801</v>
      </c>
      <c r="D486" s="10" t="s">
        <v>479</v>
      </c>
      <c r="E486" s="11">
        <v>374</v>
      </c>
      <c r="F486" s="12">
        <v>374</v>
      </c>
      <c r="G486" s="13">
        <f t="shared" si="38"/>
        <v>1</v>
      </c>
      <c r="H486" s="11">
        <v>480</v>
      </c>
      <c r="I486" s="12">
        <v>304</v>
      </c>
      <c r="J486" s="13">
        <f t="shared" si="39"/>
        <v>0.6333333333333333</v>
      </c>
      <c r="K486" s="11">
        <v>372</v>
      </c>
      <c r="L486" s="12">
        <v>277</v>
      </c>
      <c r="M486" s="13">
        <f t="shared" si="40"/>
        <v>0.7446236559139785</v>
      </c>
      <c r="N486" s="14">
        <f t="shared" si="41"/>
        <v>1.2903225806451613</v>
      </c>
      <c r="O486" s="15">
        <f t="shared" si="42"/>
        <v>1.0974729241877257</v>
      </c>
    </row>
  </sheetData>
  <autoFilter ref="A6:O486" xr:uid="{00000000-0009-0000-0000-000003000000}"/>
  <mergeCells count="6">
    <mergeCell ref="D3:O3"/>
    <mergeCell ref="D5:D6"/>
    <mergeCell ref="E5:G5"/>
    <mergeCell ref="H5:J5"/>
    <mergeCell ref="K5:M5"/>
    <mergeCell ref="N5:O5"/>
  </mergeCells>
  <phoneticPr fontId="8"/>
  <printOptions horizontalCentered="1"/>
  <pageMargins left="0.39370078740157483" right="0.39370078740157483" top="0.59055118110236227" bottom="0.59055118110236227" header="0.31496062992125984" footer="0.23622047244094491"/>
  <pageSetup paperSize="9" fitToHeight="0" orientation="portrait" horizontalDpi="1200" verticalDpi="1200" r:id="rId1"/>
  <headerFooter>
    <oddFooter>&amp;C&amp;G
&amp;P/&amp;N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89"/>
  <sheetViews>
    <sheetView topLeftCell="D1" workbookViewId="0">
      <pane ySplit="6" topLeftCell="A7" activePane="bottomLeft" state="frozen"/>
      <selection activeCell="D1" sqref="D1"/>
      <selection pane="bottomLeft" activeCell="D1" sqref="D1"/>
    </sheetView>
  </sheetViews>
  <sheetFormatPr defaultRowHeight="12" x14ac:dyDescent="0.15"/>
  <cols>
    <col min="1" max="3" width="6.44140625" hidden="1" customWidth="1"/>
    <col min="4" max="4" width="22.109375" customWidth="1"/>
    <col min="5" max="6" width="7.109375" customWidth="1"/>
    <col min="7" max="7" width="6.33203125" customWidth="1"/>
    <col min="8" max="9" width="7.109375" customWidth="1"/>
    <col min="10" max="10" width="6.33203125" customWidth="1"/>
    <col min="11" max="12" width="7.109375" customWidth="1"/>
    <col min="13" max="13" width="6.33203125" customWidth="1"/>
    <col min="14" max="15" width="6.109375" customWidth="1"/>
  </cols>
  <sheetData>
    <row r="1" spans="1:15" s="3" customFormat="1" ht="19.2" x14ac:dyDescent="0.15">
      <c r="D1" s="1" t="s">
        <v>1462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3" customFormat="1" ht="5.25" customHeight="1" x14ac:dyDescent="0.15">
      <c r="D2" s="4"/>
      <c r="E2" s="4"/>
      <c r="F2" s="4"/>
      <c r="G2" s="5"/>
      <c r="H2" s="4"/>
      <c r="I2" s="4"/>
      <c r="J2" s="5"/>
      <c r="K2" s="4"/>
      <c r="L2" s="4"/>
      <c r="M2" s="5"/>
      <c r="N2" s="5"/>
      <c r="O2" s="5"/>
    </row>
    <row r="3" spans="1:15" s="3" customFormat="1" ht="13.5" customHeight="1" x14ac:dyDescent="0.15">
      <c r="D3" s="140" t="s">
        <v>714</v>
      </c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1:15" s="3" customFormat="1" ht="9" customHeight="1" x14ac:dyDescent="0.15">
      <c r="D4" s="4"/>
      <c r="E4" s="4"/>
      <c r="F4" s="4"/>
      <c r="G4" s="5"/>
      <c r="H4" s="4"/>
      <c r="I4" s="4"/>
      <c r="J4" s="5"/>
      <c r="K4" s="4"/>
      <c r="L4" s="4"/>
      <c r="M4" s="5"/>
      <c r="N4" s="5"/>
      <c r="O4" s="5"/>
    </row>
    <row r="5" spans="1:15" s="3" customFormat="1" ht="14.25" customHeight="1" x14ac:dyDescent="0.15">
      <c r="D5" s="141" t="s">
        <v>0</v>
      </c>
      <c r="E5" s="143" t="s">
        <v>4</v>
      </c>
      <c r="F5" s="143"/>
      <c r="G5" s="143"/>
      <c r="H5" s="143" t="s">
        <v>1</v>
      </c>
      <c r="I5" s="143"/>
      <c r="J5" s="143"/>
      <c r="K5" s="143" t="s">
        <v>2</v>
      </c>
      <c r="L5" s="143"/>
      <c r="M5" s="143"/>
      <c r="N5" s="143" t="s">
        <v>3</v>
      </c>
      <c r="O5" s="144"/>
    </row>
    <row r="6" spans="1:15" s="3" customFormat="1" ht="14.25" customHeight="1" x14ac:dyDescent="0.15">
      <c r="A6" s="3" t="s">
        <v>733</v>
      </c>
      <c r="B6" s="3" t="s">
        <v>734</v>
      </c>
      <c r="C6" s="3" t="s">
        <v>737</v>
      </c>
      <c r="D6" s="142"/>
      <c r="E6" s="6" t="s">
        <v>697</v>
      </c>
      <c r="F6" s="7" t="s">
        <v>716</v>
      </c>
      <c r="G6" s="8" t="s">
        <v>718</v>
      </c>
      <c r="H6" s="6" t="s">
        <v>697</v>
      </c>
      <c r="I6" s="7" t="s">
        <v>715</v>
      </c>
      <c r="J6" s="8" t="s">
        <v>717</v>
      </c>
      <c r="K6" s="6" t="s">
        <v>697</v>
      </c>
      <c r="L6" s="7" t="s">
        <v>715</v>
      </c>
      <c r="M6" s="8" t="s">
        <v>717</v>
      </c>
      <c r="N6" s="6" t="s">
        <v>697</v>
      </c>
      <c r="O6" s="9" t="s">
        <v>715</v>
      </c>
    </row>
    <row r="7" spans="1:15" s="3" customFormat="1" ht="12" customHeight="1" x14ac:dyDescent="0.15">
      <c r="A7" s="3">
        <v>1</v>
      </c>
      <c r="B7" s="3" t="s">
        <v>758</v>
      </c>
      <c r="C7" s="3">
        <v>2001</v>
      </c>
      <c r="D7" s="10" t="s">
        <v>28</v>
      </c>
      <c r="E7" s="11">
        <v>20</v>
      </c>
      <c r="F7" s="12">
        <v>0</v>
      </c>
      <c r="G7" s="13" t="s">
        <v>751</v>
      </c>
      <c r="H7" s="11">
        <v>32</v>
      </c>
      <c r="I7" s="12">
        <v>0</v>
      </c>
      <c r="J7" s="13" t="s">
        <v>751</v>
      </c>
      <c r="K7" s="110" t="s">
        <v>751</v>
      </c>
      <c r="L7" s="111" t="s">
        <v>751</v>
      </c>
      <c r="M7" s="13" t="s">
        <v>751</v>
      </c>
      <c r="N7" s="14" t="str">
        <f t="shared" ref="N7" si="0">IFERROR(H7/K7, "－")</f>
        <v>－</v>
      </c>
      <c r="O7" s="15" t="str">
        <f>IFERROR(I7/L7, "－")</f>
        <v>－</v>
      </c>
    </row>
    <row r="8" spans="1:15" s="3" customFormat="1" ht="12.75" customHeight="1" x14ac:dyDescent="0.15">
      <c r="A8" s="3">
        <v>1</v>
      </c>
      <c r="B8" s="3" t="s">
        <v>760</v>
      </c>
      <c r="C8" s="3">
        <v>2002</v>
      </c>
      <c r="D8" s="10" t="s">
        <v>29</v>
      </c>
      <c r="E8" s="11">
        <v>111</v>
      </c>
      <c r="F8" s="12">
        <v>128</v>
      </c>
      <c r="G8" s="13">
        <f t="shared" ref="G8:G71" si="1">+F8/E8</f>
        <v>1.1531531531531531</v>
      </c>
      <c r="H8" s="11">
        <v>115</v>
      </c>
      <c r="I8" s="12">
        <v>133</v>
      </c>
      <c r="J8" s="13">
        <f t="shared" ref="J8:J71" si="2">+I8/H8</f>
        <v>1.1565217391304348</v>
      </c>
      <c r="K8" s="11">
        <v>112</v>
      </c>
      <c r="L8" s="12">
        <v>128</v>
      </c>
      <c r="M8" s="13">
        <f t="shared" ref="M8" si="3">+L8/K8</f>
        <v>1.1428571428571428</v>
      </c>
      <c r="N8" s="14">
        <f t="shared" ref="N8" si="4">IFERROR(H8/K8, "－")</f>
        <v>1.0267857142857142</v>
      </c>
      <c r="O8" s="15">
        <f t="shared" ref="O8" si="5">IFERROR(I8/L8, "－")</f>
        <v>1.0390625</v>
      </c>
    </row>
    <row r="9" spans="1:15" s="3" customFormat="1" ht="12" customHeight="1" x14ac:dyDescent="0.15">
      <c r="A9" s="3">
        <v>1</v>
      </c>
      <c r="B9" s="3" t="s">
        <v>798</v>
      </c>
      <c r="C9" s="3">
        <v>2024</v>
      </c>
      <c r="D9" s="10" t="s">
        <v>30</v>
      </c>
      <c r="E9" s="11">
        <v>48</v>
      </c>
      <c r="F9" s="12">
        <v>48</v>
      </c>
      <c r="G9" s="13">
        <f t="shared" si="1"/>
        <v>1</v>
      </c>
      <c r="H9" s="11">
        <v>117</v>
      </c>
      <c r="I9" s="12">
        <v>107</v>
      </c>
      <c r="J9" s="13">
        <f t="shared" si="2"/>
        <v>0.9145299145299145</v>
      </c>
      <c r="K9" s="11">
        <v>111</v>
      </c>
      <c r="L9" s="12">
        <v>99</v>
      </c>
      <c r="M9" s="13">
        <f t="shared" ref="M9:M72" si="6">+L9/K9</f>
        <v>0.89189189189189189</v>
      </c>
      <c r="N9" s="14">
        <f t="shared" ref="N9:N72" si="7">IFERROR(H9/K9, "－")</f>
        <v>1.0540540540540539</v>
      </c>
      <c r="O9" s="15">
        <f t="shared" ref="O9:O72" si="8">IFERROR(I9/L9, "－")</f>
        <v>1.0808080808080809</v>
      </c>
    </row>
    <row r="10" spans="1:15" ht="12" customHeight="1" x14ac:dyDescent="0.15">
      <c r="A10" s="3">
        <v>1</v>
      </c>
      <c r="B10" s="3" t="s">
        <v>762</v>
      </c>
      <c r="C10" s="3">
        <v>2003</v>
      </c>
      <c r="D10" s="10" t="s">
        <v>31</v>
      </c>
      <c r="E10" s="11">
        <v>129</v>
      </c>
      <c r="F10" s="12">
        <v>129</v>
      </c>
      <c r="G10" s="13">
        <f t="shared" si="1"/>
        <v>1</v>
      </c>
      <c r="H10" s="11">
        <v>176</v>
      </c>
      <c r="I10" s="12">
        <v>167</v>
      </c>
      <c r="J10" s="13">
        <f t="shared" si="2"/>
        <v>0.94886363636363635</v>
      </c>
      <c r="K10" s="11">
        <v>130</v>
      </c>
      <c r="L10" s="12">
        <v>138</v>
      </c>
      <c r="M10" s="13">
        <f t="shared" si="6"/>
        <v>1.0615384615384615</v>
      </c>
      <c r="N10" s="14">
        <f t="shared" si="7"/>
        <v>1.3538461538461539</v>
      </c>
      <c r="O10" s="15">
        <f t="shared" si="8"/>
        <v>1.2101449275362319</v>
      </c>
    </row>
    <row r="11" spans="1:15" ht="12" customHeight="1" x14ac:dyDescent="0.15">
      <c r="A11" s="3">
        <v>1</v>
      </c>
      <c r="B11" s="3" t="s">
        <v>800</v>
      </c>
      <c r="C11" s="3">
        <v>2025</v>
      </c>
      <c r="D11" s="10" t="s">
        <v>32</v>
      </c>
      <c r="E11" s="11">
        <v>30</v>
      </c>
      <c r="F11" s="12">
        <v>30</v>
      </c>
      <c r="G11" s="13">
        <f t="shared" si="1"/>
        <v>1</v>
      </c>
      <c r="H11" s="11">
        <v>63</v>
      </c>
      <c r="I11" s="12">
        <v>49</v>
      </c>
      <c r="J11" s="13">
        <f t="shared" si="2"/>
        <v>0.77777777777777779</v>
      </c>
      <c r="K11" s="11">
        <v>46</v>
      </c>
      <c r="L11" s="12">
        <v>48</v>
      </c>
      <c r="M11" s="13">
        <f t="shared" si="6"/>
        <v>1.0434782608695652</v>
      </c>
      <c r="N11" s="14">
        <f t="shared" si="7"/>
        <v>1.3695652173913044</v>
      </c>
      <c r="O11" s="15">
        <f t="shared" si="8"/>
        <v>1.0208333333333333</v>
      </c>
    </row>
    <row r="12" spans="1:15" ht="12" customHeight="1" x14ac:dyDescent="0.15">
      <c r="A12" s="3">
        <v>1</v>
      </c>
      <c r="B12" s="3" t="s">
        <v>764</v>
      </c>
      <c r="C12" s="3">
        <v>2004</v>
      </c>
      <c r="D12" s="10" t="s">
        <v>33</v>
      </c>
      <c r="E12" s="11">
        <v>90</v>
      </c>
      <c r="F12" s="12">
        <v>90</v>
      </c>
      <c r="G12" s="13">
        <f t="shared" si="1"/>
        <v>1</v>
      </c>
      <c r="H12" s="11">
        <v>167</v>
      </c>
      <c r="I12" s="12">
        <v>138</v>
      </c>
      <c r="J12" s="13">
        <f t="shared" si="2"/>
        <v>0.82634730538922152</v>
      </c>
      <c r="K12" s="11">
        <v>162</v>
      </c>
      <c r="L12" s="12">
        <v>137</v>
      </c>
      <c r="M12" s="13">
        <f t="shared" si="6"/>
        <v>0.84567901234567899</v>
      </c>
      <c r="N12" s="14">
        <f t="shared" si="7"/>
        <v>1.0308641975308641</v>
      </c>
      <c r="O12" s="15">
        <f t="shared" si="8"/>
        <v>1.0072992700729928</v>
      </c>
    </row>
    <row r="13" spans="1:15" ht="12" customHeight="1" x14ac:dyDescent="0.15">
      <c r="A13" s="3">
        <v>1</v>
      </c>
      <c r="B13" s="3" t="s">
        <v>795</v>
      </c>
      <c r="C13" s="3">
        <v>2022</v>
      </c>
      <c r="D13" s="10" t="s">
        <v>480</v>
      </c>
      <c r="E13" s="11"/>
      <c r="F13" s="12">
        <v>190</v>
      </c>
      <c r="G13" s="13" t="s">
        <v>751</v>
      </c>
      <c r="H13" s="11">
        <v>0</v>
      </c>
      <c r="I13" s="12">
        <v>455</v>
      </c>
      <c r="J13" s="13" t="s">
        <v>751</v>
      </c>
      <c r="K13" s="110" t="s">
        <v>751</v>
      </c>
      <c r="L13" s="111" t="s">
        <v>751</v>
      </c>
      <c r="M13" s="13" t="s">
        <v>751</v>
      </c>
      <c r="N13" s="14" t="str">
        <f t="shared" si="7"/>
        <v>－</v>
      </c>
      <c r="O13" s="15" t="str">
        <f t="shared" si="8"/>
        <v>－</v>
      </c>
    </row>
    <row r="14" spans="1:15" ht="12" customHeight="1" x14ac:dyDescent="0.15">
      <c r="A14" s="3">
        <v>1</v>
      </c>
      <c r="B14" s="3" t="s">
        <v>815</v>
      </c>
      <c r="C14" s="3">
        <v>2033</v>
      </c>
      <c r="D14" s="10" t="s">
        <v>34</v>
      </c>
      <c r="E14" s="11">
        <v>151</v>
      </c>
      <c r="F14" s="12">
        <v>151</v>
      </c>
      <c r="G14" s="13">
        <f t="shared" si="1"/>
        <v>1</v>
      </c>
      <c r="H14" s="11">
        <v>216</v>
      </c>
      <c r="I14" s="12">
        <v>247</v>
      </c>
      <c r="J14" s="13">
        <f t="shared" si="2"/>
        <v>1.1435185185185186</v>
      </c>
      <c r="K14" s="11">
        <v>180</v>
      </c>
      <c r="L14" s="12">
        <v>216</v>
      </c>
      <c r="M14" s="13">
        <f t="shared" si="6"/>
        <v>1.2</v>
      </c>
      <c r="N14" s="14">
        <f t="shared" si="7"/>
        <v>1.2</v>
      </c>
      <c r="O14" s="15">
        <f t="shared" si="8"/>
        <v>1.1435185185185186</v>
      </c>
    </row>
    <row r="15" spans="1:15" ht="12" customHeight="1" x14ac:dyDescent="0.15">
      <c r="A15" s="3">
        <v>1</v>
      </c>
      <c r="B15" s="3" t="s">
        <v>768</v>
      </c>
      <c r="C15" s="3">
        <v>2006</v>
      </c>
      <c r="D15" s="10" t="s">
        <v>35</v>
      </c>
      <c r="E15" s="11">
        <v>33</v>
      </c>
      <c r="F15" s="12">
        <v>53</v>
      </c>
      <c r="G15" s="13">
        <f t="shared" si="1"/>
        <v>1.606060606060606</v>
      </c>
      <c r="H15" s="11">
        <v>77</v>
      </c>
      <c r="I15" s="12">
        <v>65</v>
      </c>
      <c r="J15" s="13">
        <f t="shared" si="2"/>
        <v>0.8441558441558441</v>
      </c>
      <c r="K15" s="11">
        <v>75</v>
      </c>
      <c r="L15" s="12">
        <v>63</v>
      </c>
      <c r="M15" s="13">
        <f t="shared" si="6"/>
        <v>0.84</v>
      </c>
      <c r="N15" s="14">
        <f t="shared" si="7"/>
        <v>1.0266666666666666</v>
      </c>
      <c r="O15" s="15">
        <f t="shared" si="8"/>
        <v>1.0317460317460319</v>
      </c>
    </row>
    <row r="16" spans="1:15" x14ac:dyDescent="0.15">
      <c r="A16" s="3">
        <v>1</v>
      </c>
      <c r="B16" s="3" t="s">
        <v>788</v>
      </c>
      <c r="C16" s="3">
        <v>2017</v>
      </c>
      <c r="D16" s="10" t="s">
        <v>36</v>
      </c>
      <c r="E16" s="11">
        <v>138</v>
      </c>
      <c r="F16" s="12">
        <v>138</v>
      </c>
      <c r="G16" s="13">
        <f t="shared" si="1"/>
        <v>1</v>
      </c>
      <c r="H16" s="11">
        <v>220</v>
      </c>
      <c r="I16" s="12">
        <v>204</v>
      </c>
      <c r="J16" s="13">
        <f t="shared" si="2"/>
        <v>0.92727272727272725</v>
      </c>
      <c r="K16" s="11">
        <v>165</v>
      </c>
      <c r="L16" s="12">
        <v>180</v>
      </c>
      <c r="M16" s="13">
        <f t="shared" si="6"/>
        <v>1.0909090909090908</v>
      </c>
      <c r="N16" s="14">
        <f t="shared" si="7"/>
        <v>1.3333333333333333</v>
      </c>
      <c r="O16" s="15">
        <f t="shared" si="8"/>
        <v>1.1333333333333333</v>
      </c>
    </row>
    <row r="17" spans="1:15" x14ac:dyDescent="0.15">
      <c r="A17" s="3">
        <v>1</v>
      </c>
      <c r="B17" s="3" t="s">
        <v>770</v>
      </c>
      <c r="C17" s="3">
        <v>2007</v>
      </c>
      <c r="D17" s="10" t="s">
        <v>37</v>
      </c>
      <c r="E17" s="11">
        <v>117</v>
      </c>
      <c r="F17" s="12">
        <v>138</v>
      </c>
      <c r="G17" s="13">
        <f t="shared" si="1"/>
        <v>1.1794871794871795</v>
      </c>
      <c r="H17" s="11">
        <v>252</v>
      </c>
      <c r="I17" s="12">
        <v>306</v>
      </c>
      <c r="J17" s="13">
        <f t="shared" si="2"/>
        <v>1.2142857142857142</v>
      </c>
      <c r="K17" s="11">
        <v>209</v>
      </c>
      <c r="L17" s="12">
        <v>248</v>
      </c>
      <c r="M17" s="13">
        <f t="shared" si="6"/>
        <v>1.1866028708133971</v>
      </c>
      <c r="N17" s="14">
        <f t="shared" si="7"/>
        <v>1.2057416267942584</v>
      </c>
      <c r="O17" s="15">
        <f t="shared" si="8"/>
        <v>1.2338709677419355</v>
      </c>
    </row>
    <row r="18" spans="1:15" x14ac:dyDescent="0.15">
      <c r="A18" s="3">
        <v>1</v>
      </c>
      <c r="B18" s="3" t="s">
        <v>772</v>
      </c>
      <c r="C18" s="3">
        <v>2008</v>
      </c>
      <c r="D18" s="10" t="s">
        <v>38</v>
      </c>
      <c r="E18" s="11">
        <v>30</v>
      </c>
      <c r="F18" s="12">
        <v>30</v>
      </c>
      <c r="G18" s="13">
        <f t="shared" si="1"/>
        <v>1</v>
      </c>
      <c r="H18" s="11">
        <v>38</v>
      </c>
      <c r="I18" s="12">
        <v>43</v>
      </c>
      <c r="J18" s="13">
        <f t="shared" si="2"/>
        <v>1.131578947368421</v>
      </c>
      <c r="K18" s="11">
        <v>32</v>
      </c>
      <c r="L18" s="12">
        <v>40</v>
      </c>
      <c r="M18" s="13">
        <f t="shared" si="6"/>
        <v>1.25</v>
      </c>
      <c r="N18" s="14">
        <f t="shared" si="7"/>
        <v>1.1875</v>
      </c>
      <c r="O18" s="15">
        <f t="shared" si="8"/>
        <v>1.075</v>
      </c>
    </row>
    <row r="19" spans="1:15" x14ac:dyDescent="0.15">
      <c r="A19" s="3">
        <v>1</v>
      </c>
      <c r="B19" s="3" t="s">
        <v>774</v>
      </c>
      <c r="C19" s="3">
        <v>2009</v>
      </c>
      <c r="D19" s="10" t="s">
        <v>39</v>
      </c>
      <c r="E19" s="11">
        <v>10</v>
      </c>
      <c r="F19" s="12">
        <v>10</v>
      </c>
      <c r="G19" s="13">
        <f t="shared" si="1"/>
        <v>1</v>
      </c>
      <c r="H19" s="11">
        <v>24</v>
      </c>
      <c r="I19" s="12">
        <v>53</v>
      </c>
      <c r="J19" s="13">
        <f t="shared" si="2"/>
        <v>2.2083333333333335</v>
      </c>
      <c r="K19" s="11">
        <v>24</v>
      </c>
      <c r="L19" s="12">
        <v>52</v>
      </c>
      <c r="M19" s="13">
        <f t="shared" si="6"/>
        <v>2.1666666666666665</v>
      </c>
      <c r="N19" s="14">
        <f t="shared" si="7"/>
        <v>1</v>
      </c>
      <c r="O19" s="15">
        <f t="shared" si="8"/>
        <v>1.0192307692307692</v>
      </c>
    </row>
    <row r="20" spans="1:15" x14ac:dyDescent="0.15">
      <c r="A20" s="3">
        <v>1</v>
      </c>
      <c r="B20" s="3" t="s">
        <v>785</v>
      </c>
      <c r="C20" s="3">
        <v>2015</v>
      </c>
      <c r="D20" s="10" t="s">
        <v>40</v>
      </c>
      <c r="E20" s="11">
        <v>104</v>
      </c>
      <c r="F20" s="12">
        <v>104</v>
      </c>
      <c r="G20" s="13">
        <f t="shared" si="1"/>
        <v>1</v>
      </c>
      <c r="H20" s="11">
        <v>163</v>
      </c>
      <c r="I20" s="12">
        <v>181</v>
      </c>
      <c r="J20" s="13">
        <f t="shared" si="2"/>
        <v>1.1104294478527608</v>
      </c>
      <c r="K20" s="11">
        <v>108</v>
      </c>
      <c r="L20" s="12">
        <v>118</v>
      </c>
      <c r="M20" s="13">
        <f t="shared" si="6"/>
        <v>1.0925925925925926</v>
      </c>
      <c r="N20" s="14">
        <f t="shared" si="7"/>
        <v>1.5092592592592593</v>
      </c>
      <c r="O20" s="15">
        <f t="shared" si="8"/>
        <v>1.5338983050847457</v>
      </c>
    </row>
    <row r="21" spans="1:15" x14ac:dyDescent="0.15">
      <c r="A21" s="3">
        <v>1</v>
      </c>
      <c r="B21" s="3" t="s">
        <v>781</v>
      </c>
      <c r="C21" s="3">
        <v>2013</v>
      </c>
      <c r="D21" s="10" t="s">
        <v>41</v>
      </c>
      <c r="E21" s="11">
        <v>109</v>
      </c>
      <c r="F21" s="12">
        <v>104</v>
      </c>
      <c r="G21" s="13">
        <f t="shared" si="1"/>
        <v>0.95412844036697253</v>
      </c>
      <c r="H21" s="11">
        <v>271</v>
      </c>
      <c r="I21" s="12">
        <v>233</v>
      </c>
      <c r="J21" s="13">
        <f t="shared" si="2"/>
        <v>0.85977859778597787</v>
      </c>
      <c r="K21" s="11">
        <v>109</v>
      </c>
      <c r="L21" s="12">
        <v>90</v>
      </c>
      <c r="M21" s="13">
        <f t="shared" si="6"/>
        <v>0.82568807339449546</v>
      </c>
      <c r="N21" s="14">
        <f t="shared" si="7"/>
        <v>2.4862385321100917</v>
      </c>
      <c r="O21" s="15">
        <f t="shared" si="8"/>
        <v>2.588888888888889</v>
      </c>
    </row>
    <row r="22" spans="1:15" x14ac:dyDescent="0.15">
      <c r="A22" s="3">
        <v>1</v>
      </c>
      <c r="B22" s="3" t="s">
        <v>775</v>
      </c>
      <c r="C22" s="3">
        <v>2010</v>
      </c>
      <c r="D22" s="10" t="s">
        <v>42</v>
      </c>
      <c r="E22" s="11">
        <v>96</v>
      </c>
      <c r="F22" s="12">
        <v>96</v>
      </c>
      <c r="G22" s="13">
        <f t="shared" si="1"/>
        <v>1</v>
      </c>
      <c r="H22" s="11">
        <v>145</v>
      </c>
      <c r="I22" s="12">
        <v>142</v>
      </c>
      <c r="J22" s="13">
        <f t="shared" si="2"/>
        <v>0.97931034482758617</v>
      </c>
      <c r="K22" s="11">
        <v>92</v>
      </c>
      <c r="L22" s="12">
        <v>101</v>
      </c>
      <c r="M22" s="13">
        <f t="shared" si="6"/>
        <v>1.0978260869565217</v>
      </c>
      <c r="N22" s="14">
        <f t="shared" si="7"/>
        <v>1.576086956521739</v>
      </c>
      <c r="O22" s="15">
        <f t="shared" si="8"/>
        <v>1.4059405940594059</v>
      </c>
    </row>
    <row r="23" spans="1:15" x14ac:dyDescent="0.15">
      <c r="A23" s="3">
        <v>1</v>
      </c>
      <c r="B23" s="3" t="s">
        <v>777</v>
      </c>
      <c r="C23" s="3">
        <v>2011</v>
      </c>
      <c r="D23" s="10" t="s">
        <v>43</v>
      </c>
      <c r="E23" s="11">
        <v>18</v>
      </c>
      <c r="F23" s="12">
        <v>30</v>
      </c>
      <c r="G23" s="13">
        <f t="shared" si="1"/>
        <v>1.6666666666666667</v>
      </c>
      <c r="H23" s="11">
        <v>37</v>
      </c>
      <c r="I23" s="12">
        <v>46</v>
      </c>
      <c r="J23" s="13">
        <f t="shared" si="2"/>
        <v>1.2432432432432432</v>
      </c>
      <c r="K23" s="11">
        <v>37</v>
      </c>
      <c r="L23" s="12">
        <v>46</v>
      </c>
      <c r="M23" s="13">
        <f t="shared" si="6"/>
        <v>1.2432432432432432</v>
      </c>
      <c r="N23" s="14">
        <f t="shared" si="7"/>
        <v>1</v>
      </c>
      <c r="O23" s="15">
        <f t="shared" si="8"/>
        <v>1</v>
      </c>
    </row>
    <row r="24" spans="1:15" x14ac:dyDescent="0.15">
      <c r="A24" s="3">
        <v>1</v>
      </c>
      <c r="B24" s="3" t="s">
        <v>793</v>
      </c>
      <c r="C24" s="3">
        <v>2021</v>
      </c>
      <c r="D24" s="10" t="s">
        <v>44</v>
      </c>
      <c r="E24" s="11">
        <v>143</v>
      </c>
      <c r="F24" s="12">
        <v>198</v>
      </c>
      <c r="G24" s="13">
        <f t="shared" si="1"/>
        <v>1.3846153846153846</v>
      </c>
      <c r="H24" s="11">
        <v>213</v>
      </c>
      <c r="I24" s="12">
        <v>195</v>
      </c>
      <c r="J24" s="13">
        <f t="shared" si="2"/>
        <v>0.91549295774647887</v>
      </c>
      <c r="K24" s="11">
        <v>206</v>
      </c>
      <c r="L24" s="12">
        <v>195</v>
      </c>
      <c r="M24" s="13">
        <f t="shared" si="6"/>
        <v>0.94660194174757284</v>
      </c>
      <c r="N24" s="14">
        <f t="shared" si="7"/>
        <v>1.0339805825242718</v>
      </c>
      <c r="O24" s="15">
        <f t="shared" si="8"/>
        <v>1</v>
      </c>
    </row>
    <row r="25" spans="1:15" x14ac:dyDescent="0.15">
      <c r="A25" s="3">
        <v>1</v>
      </c>
      <c r="B25" s="3" t="s">
        <v>779</v>
      </c>
      <c r="C25" s="3">
        <v>2012</v>
      </c>
      <c r="D25" s="10" t="s">
        <v>748</v>
      </c>
      <c r="E25" s="11"/>
      <c r="F25" s="12">
        <v>5</v>
      </c>
      <c r="G25" s="13" t="s">
        <v>751</v>
      </c>
      <c r="H25" s="11">
        <v>0</v>
      </c>
      <c r="I25" s="12">
        <v>21</v>
      </c>
      <c r="J25" s="13" t="s">
        <v>751</v>
      </c>
      <c r="K25" s="110" t="s">
        <v>751</v>
      </c>
      <c r="L25" s="111" t="s">
        <v>751</v>
      </c>
      <c r="M25" s="13" t="s">
        <v>751</v>
      </c>
      <c r="N25" s="14" t="str">
        <f t="shared" si="7"/>
        <v>－</v>
      </c>
      <c r="O25" s="15" t="str">
        <f t="shared" si="8"/>
        <v>－</v>
      </c>
    </row>
    <row r="26" spans="1:15" x14ac:dyDescent="0.15">
      <c r="A26" s="3">
        <v>1</v>
      </c>
      <c r="B26" s="3" t="s">
        <v>783</v>
      </c>
      <c r="C26" s="3">
        <v>2014</v>
      </c>
      <c r="D26" s="10" t="s">
        <v>45</v>
      </c>
      <c r="E26" s="11">
        <v>93</v>
      </c>
      <c r="F26" s="12">
        <v>93</v>
      </c>
      <c r="G26" s="13">
        <f t="shared" si="1"/>
        <v>1</v>
      </c>
      <c r="H26" s="11">
        <v>83</v>
      </c>
      <c r="I26" s="12">
        <v>82</v>
      </c>
      <c r="J26" s="13">
        <f t="shared" si="2"/>
        <v>0.98795180722891562</v>
      </c>
      <c r="K26" s="11">
        <v>83</v>
      </c>
      <c r="L26" s="12">
        <v>81</v>
      </c>
      <c r="M26" s="13">
        <f t="shared" si="6"/>
        <v>0.97590361445783136</v>
      </c>
      <c r="N26" s="14">
        <f t="shared" si="7"/>
        <v>1</v>
      </c>
      <c r="O26" s="15">
        <f t="shared" si="8"/>
        <v>1.0123456790123457</v>
      </c>
    </row>
    <row r="27" spans="1:15" x14ac:dyDescent="0.15">
      <c r="A27" s="3">
        <v>2</v>
      </c>
      <c r="B27" s="3" t="s">
        <v>802</v>
      </c>
      <c r="C27" s="3">
        <v>2026</v>
      </c>
      <c r="D27" s="10" t="s">
        <v>46</v>
      </c>
      <c r="E27" s="11">
        <v>0</v>
      </c>
      <c r="F27" s="12">
        <v>0</v>
      </c>
      <c r="G27" s="13" t="s">
        <v>751</v>
      </c>
      <c r="H27" s="11">
        <v>63</v>
      </c>
      <c r="I27" s="12">
        <v>44</v>
      </c>
      <c r="J27" s="13">
        <f t="shared" si="2"/>
        <v>0.69841269841269837</v>
      </c>
      <c r="K27" s="11">
        <v>63</v>
      </c>
      <c r="L27" s="12">
        <v>44</v>
      </c>
      <c r="M27" s="13">
        <f t="shared" si="6"/>
        <v>0.69841269841269837</v>
      </c>
      <c r="N27" s="14">
        <f t="shared" si="7"/>
        <v>1</v>
      </c>
      <c r="O27" s="15">
        <f t="shared" si="8"/>
        <v>1</v>
      </c>
    </row>
    <row r="28" spans="1:15" x14ac:dyDescent="0.15">
      <c r="A28" s="3">
        <v>2</v>
      </c>
      <c r="B28" s="3" t="s">
        <v>811</v>
      </c>
      <c r="C28" s="3">
        <v>2031</v>
      </c>
      <c r="D28" s="10" t="s">
        <v>738</v>
      </c>
      <c r="E28" s="11">
        <v>15</v>
      </c>
      <c r="F28" s="12">
        <v>20</v>
      </c>
      <c r="G28" s="13">
        <f t="shared" si="1"/>
        <v>1.3333333333333333</v>
      </c>
      <c r="H28" s="11">
        <v>6</v>
      </c>
      <c r="I28" s="12">
        <v>14</v>
      </c>
      <c r="J28" s="13">
        <f t="shared" si="2"/>
        <v>2.3333333333333335</v>
      </c>
      <c r="K28" s="11">
        <v>6</v>
      </c>
      <c r="L28" s="12">
        <v>14</v>
      </c>
      <c r="M28" s="13">
        <f t="shared" si="6"/>
        <v>2.3333333333333335</v>
      </c>
      <c r="N28" s="14">
        <f t="shared" si="7"/>
        <v>1</v>
      </c>
      <c r="O28" s="15">
        <f t="shared" si="8"/>
        <v>1</v>
      </c>
    </row>
    <row r="29" spans="1:15" x14ac:dyDescent="0.15">
      <c r="A29" s="3">
        <v>2</v>
      </c>
      <c r="B29" s="3" t="s">
        <v>804</v>
      </c>
      <c r="C29" s="3">
        <v>2027</v>
      </c>
      <c r="D29" s="10" t="s">
        <v>47</v>
      </c>
      <c r="E29" s="11">
        <v>7</v>
      </c>
      <c r="F29" s="12">
        <v>7</v>
      </c>
      <c r="G29" s="13">
        <f t="shared" si="1"/>
        <v>1</v>
      </c>
      <c r="H29" s="11">
        <v>3</v>
      </c>
      <c r="I29" s="12">
        <v>11</v>
      </c>
      <c r="J29" s="13">
        <f t="shared" si="2"/>
        <v>3.6666666666666665</v>
      </c>
      <c r="K29" s="11">
        <v>3</v>
      </c>
      <c r="L29" s="12">
        <v>11</v>
      </c>
      <c r="M29" s="13">
        <f t="shared" si="6"/>
        <v>3.6666666666666665</v>
      </c>
      <c r="N29" s="14">
        <f t="shared" si="7"/>
        <v>1</v>
      </c>
      <c r="O29" s="15">
        <f t="shared" si="8"/>
        <v>1</v>
      </c>
    </row>
    <row r="30" spans="1:15" x14ac:dyDescent="0.15">
      <c r="A30" s="3">
        <v>2</v>
      </c>
      <c r="B30" s="3" t="s">
        <v>807</v>
      </c>
      <c r="C30" s="3">
        <v>2029</v>
      </c>
      <c r="D30" s="10" t="s">
        <v>48</v>
      </c>
      <c r="E30" s="11">
        <v>60</v>
      </c>
      <c r="F30" s="12">
        <v>60</v>
      </c>
      <c r="G30" s="13">
        <f t="shared" si="1"/>
        <v>1</v>
      </c>
      <c r="H30" s="11">
        <v>105</v>
      </c>
      <c r="I30" s="12">
        <v>89</v>
      </c>
      <c r="J30" s="13">
        <f t="shared" si="2"/>
        <v>0.84761904761904761</v>
      </c>
      <c r="K30" s="11">
        <v>103</v>
      </c>
      <c r="L30" s="12">
        <v>88</v>
      </c>
      <c r="M30" s="13">
        <f t="shared" si="6"/>
        <v>0.85436893203883491</v>
      </c>
      <c r="N30" s="14">
        <f t="shared" si="7"/>
        <v>1.0194174757281553</v>
      </c>
      <c r="O30" s="15">
        <f t="shared" si="8"/>
        <v>1.0113636363636365</v>
      </c>
    </row>
    <row r="31" spans="1:15" x14ac:dyDescent="0.15">
      <c r="A31" s="3">
        <v>2</v>
      </c>
      <c r="B31" s="3" t="s">
        <v>806</v>
      </c>
      <c r="C31" s="3">
        <v>2028</v>
      </c>
      <c r="D31" s="10" t="s">
        <v>49</v>
      </c>
      <c r="E31" s="11">
        <v>60</v>
      </c>
      <c r="F31" s="12">
        <v>60</v>
      </c>
      <c r="G31" s="13">
        <f t="shared" si="1"/>
        <v>1</v>
      </c>
      <c r="H31" s="11">
        <v>77</v>
      </c>
      <c r="I31" s="12">
        <v>90</v>
      </c>
      <c r="J31" s="13">
        <f t="shared" si="2"/>
        <v>1.1688311688311688</v>
      </c>
      <c r="K31" s="11">
        <v>77</v>
      </c>
      <c r="L31" s="12">
        <v>88</v>
      </c>
      <c r="M31" s="13">
        <f t="shared" si="6"/>
        <v>1.1428571428571428</v>
      </c>
      <c r="N31" s="14">
        <f t="shared" si="7"/>
        <v>1</v>
      </c>
      <c r="O31" s="15">
        <f t="shared" si="8"/>
        <v>1.0227272727272727</v>
      </c>
    </row>
    <row r="32" spans="1:15" x14ac:dyDescent="0.15">
      <c r="A32" s="3">
        <v>2</v>
      </c>
      <c r="B32" s="3" t="s">
        <v>813</v>
      </c>
      <c r="C32" s="3">
        <v>2032</v>
      </c>
      <c r="D32" s="10" t="s">
        <v>50</v>
      </c>
      <c r="E32" s="11">
        <v>0</v>
      </c>
      <c r="F32" s="12">
        <v>0</v>
      </c>
      <c r="G32" s="13" t="s">
        <v>751</v>
      </c>
      <c r="H32" s="11">
        <v>5</v>
      </c>
      <c r="I32" s="12">
        <v>3</v>
      </c>
      <c r="J32" s="13">
        <f t="shared" si="2"/>
        <v>0.6</v>
      </c>
      <c r="K32" s="11">
        <v>4</v>
      </c>
      <c r="L32" s="12">
        <v>3</v>
      </c>
      <c r="M32" s="13">
        <f t="shared" si="6"/>
        <v>0.75</v>
      </c>
      <c r="N32" s="14">
        <f t="shared" si="7"/>
        <v>1.25</v>
      </c>
      <c r="O32" s="15">
        <f t="shared" si="8"/>
        <v>1</v>
      </c>
    </row>
    <row r="33" spans="1:15" x14ac:dyDescent="0.15">
      <c r="A33" s="3">
        <v>2</v>
      </c>
      <c r="B33" s="3" t="s">
        <v>809</v>
      </c>
      <c r="C33" s="3">
        <v>2030</v>
      </c>
      <c r="D33" s="10" t="s">
        <v>51</v>
      </c>
      <c r="E33" s="11">
        <v>25</v>
      </c>
      <c r="F33" s="12">
        <v>25</v>
      </c>
      <c r="G33" s="13">
        <f t="shared" si="1"/>
        <v>1</v>
      </c>
      <c r="H33" s="11">
        <v>17</v>
      </c>
      <c r="I33" s="12">
        <v>19</v>
      </c>
      <c r="J33" s="13">
        <f t="shared" si="2"/>
        <v>1.1176470588235294</v>
      </c>
      <c r="K33" s="11">
        <v>17</v>
      </c>
      <c r="L33" s="12">
        <v>19</v>
      </c>
      <c r="M33" s="13">
        <f t="shared" si="6"/>
        <v>1.1176470588235294</v>
      </c>
      <c r="N33" s="14">
        <f t="shared" si="7"/>
        <v>1</v>
      </c>
      <c r="O33" s="15">
        <f t="shared" si="8"/>
        <v>1</v>
      </c>
    </row>
    <row r="34" spans="1:15" x14ac:dyDescent="0.15">
      <c r="A34" s="3">
        <v>3</v>
      </c>
      <c r="B34" s="3" t="s">
        <v>817</v>
      </c>
      <c r="C34" s="3">
        <v>2041</v>
      </c>
      <c r="D34" s="10" t="s">
        <v>52</v>
      </c>
      <c r="E34" s="11">
        <v>8</v>
      </c>
      <c r="F34" s="12">
        <v>8</v>
      </c>
      <c r="G34" s="13">
        <f t="shared" si="1"/>
        <v>1</v>
      </c>
      <c r="H34" s="11">
        <v>32</v>
      </c>
      <c r="I34" s="12">
        <v>39</v>
      </c>
      <c r="J34" s="13">
        <f t="shared" si="2"/>
        <v>1.21875</v>
      </c>
      <c r="K34" s="11">
        <v>10</v>
      </c>
      <c r="L34" s="12">
        <v>8</v>
      </c>
      <c r="M34" s="13">
        <f t="shared" si="6"/>
        <v>0.8</v>
      </c>
      <c r="N34" s="14">
        <f t="shared" si="7"/>
        <v>3.2</v>
      </c>
      <c r="O34" s="15">
        <f t="shared" si="8"/>
        <v>4.875</v>
      </c>
    </row>
    <row r="35" spans="1:15" x14ac:dyDescent="0.15">
      <c r="A35" s="3">
        <v>3</v>
      </c>
      <c r="B35" s="3" t="s">
        <v>819</v>
      </c>
      <c r="C35" s="3">
        <v>2042</v>
      </c>
      <c r="D35" s="10" t="s">
        <v>53</v>
      </c>
      <c r="E35" s="11">
        <v>52</v>
      </c>
      <c r="F35" s="12">
        <v>52</v>
      </c>
      <c r="G35" s="13">
        <f t="shared" si="1"/>
        <v>1</v>
      </c>
      <c r="H35" s="11">
        <v>106</v>
      </c>
      <c r="I35" s="12">
        <v>98</v>
      </c>
      <c r="J35" s="13">
        <f t="shared" si="2"/>
        <v>0.92452830188679247</v>
      </c>
      <c r="K35" s="11">
        <v>106</v>
      </c>
      <c r="L35" s="12">
        <v>97</v>
      </c>
      <c r="M35" s="13">
        <f t="shared" si="6"/>
        <v>0.91509433962264153</v>
      </c>
      <c r="N35" s="14">
        <f t="shared" si="7"/>
        <v>1</v>
      </c>
      <c r="O35" s="15">
        <f t="shared" si="8"/>
        <v>1.0103092783505154</v>
      </c>
    </row>
    <row r="36" spans="1:15" x14ac:dyDescent="0.15">
      <c r="A36" s="3">
        <v>3</v>
      </c>
      <c r="B36" s="3" t="s">
        <v>821</v>
      </c>
      <c r="C36" s="3">
        <v>2043</v>
      </c>
      <c r="D36" s="10" t="s">
        <v>54</v>
      </c>
      <c r="E36" s="11">
        <v>65</v>
      </c>
      <c r="F36" s="12">
        <v>69</v>
      </c>
      <c r="G36" s="13">
        <f t="shared" si="1"/>
        <v>1.0615384615384615</v>
      </c>
      <c r="H36" s="11">
        <v>105</v>
      </c>
      <c r="I36" s="12">
        <v>99</v>
      </c>
      <c r="J36" s="13">
        <f t="shared" si="2"/>
        <v>0.94285714285714284</v>
      </c>
      <c r="K36" s="11">
        <v>83</v>
      </c>
      <c r="L36" s="12">
        <v>87</v>
      </c>
      <c r="M36" s="13">
        <f t="shared" si="6"/>
        <v>1.0481927710843373</v>
      </c>
      <c r="N36" s="14">
        <f t="shared" si="7"/>
        <v>1.2650602409638554</v>
      </c>
      <c r="O36" s="15">
        <f t="shared" si="8"/>
        <v>1.1379310344827587</v>
      </c>
    </row>
    <row r="37" spans="1:15" x14ac:dyDescent="0.15">
      <c r="A37" s="3">
        <v>4</v>
      </c>
      <c r="B37" s="3" t="s">
        <v>825</v>
      </c>
      <c r="C37" s="3">
        <v>2054</v>
      </c>
      <c r="D37" s="10" t="s">
        <v>55</v>
      </c>
      <c r="E37" s="11">
        <v>58</v>
      </c>
      <c r="F37" s="12">
        <v>109</v>
      </c>
      <c r="G37" s="13">
        <f t="shared" si="1"/>
        <v>1.8793103448275863</v>
      </c>
      <c r="H37" s="11">
        <v>87</v>
      </c>
      <c r="I37" s="12">
        <v>69</v>
      </c>
      <c r="J37" s="13">
        <f t="shared" si="2"/>
        <v>0.7931034482758621</v>
      </c>
      <c r="K37" s="11">
        <v>81</v>
      </c>
      <c r="L37" s="12">
        <v>66</v>
      </c>
      <c r="M37" s="13">
        <f t="shared" si="6"/>
        <v>0.81481481481481477</v>
      </c>
      <c r="N37" s="14">
        <f t="shared" si="7"/>
        <v>1.0740740740740742</v>
      </c>
      <c r="O37" s="15">
        <f t="shared" si="8"/>
        <v>1.0454545454545454</v>
      </c>
    </row>
    <row r="38" spans="1:15" x14ac:dyDescent="0.15">
      <c r="A38" s="3">
        <v>4</v>
      </c>
      <c r="B38" s="3" t="s">
        <v>845</v>
      </c>
      <c r="C38" s="3">
        <v>2064</v>
      </c>
      <c r="D38" s="10" t="s">
        <v>56</v>
      </c>
      <c r="E38" s="11">
        <v>117</v>
      </c>
      <c r="F38" s="12">
        <v>130</v>
      </c>
      <c r="G38" s="13">
        <f t="shared" si="1"/>
        <v>1.1111111111111112</v>
      </c>
      <c r="H38" s="11">
        <v>189</v>
      </c>
      <c r="I38" s="12">
        <v>211</v>
      </c>
      <c r="J38" s="13">
        <f t="shared" si="2"/>
        <v>1.1164021164021165</v>
      </c>
      <c r="K38" s="11">
        <v>174</v>
      </c>
      <c r="L38" s="12">
        <v>206</v>
      </c>
      <c r="M38" s="13">
        <f t="shared" si="6"/>
        <v>1.1839080459770115</v>
      </c>
      <c r="N38" s="14">
        <f t="shared" si="7"/>
        <v>1.0862068965517242</v>
      </c>
      <c r="O38" s="15">
        <f t="shared" si="8"/>
        <v>1.0242718446601942</v>
      </c>
    </row>
    <row r="39" spans="1:15" x14ac:dyDescent="0.15">
      <c r="A39" s="3">
        <v>4</v>
      </c>
      <c r="B39" s="3" t="s">
        <v>827</v>
      </c>
      <c r="C39" s="3">
        <v>2055</v>
      </c>
      <c r="D39" s="10" t="s">
        <v>57</v>
      </c>
      <c r="E39" s="11">
        <v>305</v>
      </c>
      <c r="F39" s="12">
        <v>305</v>
      </c>
      <c r="G39" s="13">
        <f t="shared" si="1"/>
        <v>1</v>
      </c>
      <c r="H39" s="11">
        <v>371</v>
      </c>
      <c r="I39" s="12">
        <v>348</v>
      </c>
      <c r="J39" s="13">
        <f t="shared" si="2"/>
        <v>0.93800539083557954</v>
      </c>
      <c r="K39" s="11">
        <v>365</v>
      </c>
      <c r="L39" s="12">
        <v>342</v>
      </c>
      <c r="M39" s="13">
        <f t="shared" si="6"/>
        <v>0.93698630136986305</v>
      </c>
      <c r="N39" s="14">
        <f t="shared" si="7"/>
        <v>1.0164383561643835</v>
      </c>
      <c r="O39" s="15">
        <f t="shared" si="8"/>
        <v>1.0175438596491229</v>
      </c>
    </row>
    <row r="40" spans="1:15" x14ac:dyDescent="0.15">
      <c r="A40" s="3">
        <v>4</v>
      </c>
      <c r="B40" s="3" t="s">
        <v>841</v>
      </c>
      <c r="C40" s="3">
        <v>2062</v>
      </c>
      <c r="D40" s="10" t="s">
        <v>58</v>
      </c>
      <c r="E40" s="11">
        <v>52</v>
      </c>
      <c r="F40" s="12">
        <v>52</v>
      </c>
      <c r="G40" s="13">
        <f t="shared" si="1"/>
        <v>1</v>
      </c>
      <c r="H40" s="11">
        <v>42</v>
      </c>
      <c r="I40" s="12">
        <v>29</v>
      </c>
      <c r="J40" s="13">
        <f t="shared" si="2"/>
        <v>0.69047619047619047</v>
      </c>
      <c r="K40" s="11">
        <v>41</v>
      </c>
      <c r="L40" s="12">
        <v>29</v>
      </c>
      <c r="M40" s="13">
        <f t="shared" si="6"/>
        <v>0.70731707317073167</v>
      </c>
      <c r="N40" s="14">
        <f t="shared" si="7"/>
        <v>1.024390243902439</v>
      </c>
      <c r="O40" s="15">
        <f t="shared" si="8"/>
        <v>1</v>
      </c>
    </row>
    <row r="41" spans="1:15" x14ac:dyDescent="0.15">
      <c r="A41" s="3">
        <v>4</v>
      </c>
      <c r="B41" s="3" t="s">
        <v>847</v>
      </c>
      <c r="C41" s="3">
        <v>2065</v>
      </c>
      <c r="D41" s="10" t="s">
        <v>739</v>
      </c>
      <c r="E41" s="11"/>
      <c r="F41" s="12">
        <v>65</v>
      </c>
      <c r="G41" s="13" t="s">
        <v>751</v>
      </c>
      <c r="H41" s="11">
        <v>0</v>
      </c>
      <c r="I41" s="12">
        <v>99</v>
      </c>
      <c r="J41" s="13" t="s">
        <v>751</v>
      </c>
      <c r="K41" s="110" t="s">
        <v>751</v>
      </c>
      <c r="L41" s="111" t="s">
        <v>751</v>
      </c>
      <c r="M41" s="13" t="s">
        <v>751</v>
      </c>
      <c r="N41" s="14" t="str">
        <f t="shared" si="7"/>
        <v>－</v>
      </c>
      <c r="O41" s="15" t="str">
        <f t="shared" si="8"/>
        <v>－</v>
      </c>
    </row>
    <row r="42" spans="1:15" x14ac:dyDescent="0.15">
      <c r="A42" s="3">
        <v>4</v>
      </c>
      <c r="B42" s="3" t="s">
        <v>829</v>
      </c>
      <c r="C42" s="3">
        <v>2056</v>
      </c>
      <c r="D42" s="10" t="s">
        <v>59</v>
      </c>
      <c r="E42" s="11">
        <v>326</v>
      </c>
      <c r="F42" s="12">
        <v>326</v>
      </c>
      <c r="G42" s="13">
        <f t="shared" si="1"/>
        <v>1</v>
      </c>
      <c r="H42" s="11">
        <v>495</v>
      </c>
      <c r="I42" s="12">
        <v>545</v>
      </c>
      <c r="J42" s="13">
        <f t="shared" si="2"/>
        <v>1.101010101010101</v>
      </c>
      <c r="K42" s="11">
        <v>365</v>
      </c>
      <c r="L42" s="12">
        <v>395</v>
      </c>
      <c r="M42" s="13">
        <f t="shared" si="6"/>
        <v>1.0821917808219179</v>
      </c>
      <c r="N42" s="14">
        <f t="shared" si="7"/>
        <v>1.3561643835616439</v>
      </c>
      <c r="O42" s="15">
        <f t="shared" si="8"/>
        <v>1.379746835443038</v>
      </c>
    </row>
    <row r="43" spans="1:15" x14ac:dyDescent="0.15">
      <c r="A43" s="3">
        <v>4</v>
      </c>
      <c r="B43" s="3" t="s">
        <v>831</v>
      </c>
      <c r="C43" s="3">
        <v>2057</v>
      </c>
      <c r="D43" s="10" t="s">
        <v>60</v>
      </c>
      <c r="E43" s="11">
        <v>144</v>
      </c>
      <c r="F43" s="12">
        <v>144</v>
      </c>
      <c r="G43" s="13">
        <f t="shared" si="1"/>
        <v>1</v>
      </c>
      <c r="H43" s="11">
        <v>294</v>
      </c>
      <c r="I43" s="12">
        <v>238</v>
      </c>
      <c r="J43" s="13">
        <f t="shared" si="2"/>
        <v>0.80952380952380953</v>
      </c>
      <c r="K43" s="11">
        <v>192</v>
      </c>
      <c r="L43" s="12">
        <v>173</v>
      </c>
      <c r="M43" s="13">
        <f t="shared" si="6"/>
        <v>0.90104166666666663</v>
      </c>
      <c r="N43" s="14">
        <f t="shared" si="7"/>
        <v>1.53125</v>
      </c>
      <c r="O43" s="15">
        <f t="shared" si="8"/>
        <v>1.3757225433526012</v>
      </c>
    </row>
    <row r="44" spans="1:15" x14ac:dyDescent="0.15">
      <c r="A44" s="3">
        <v>4</v>
      </c>
      <c r="B44" s="3" t="s">
        <v>837</v>
      </c>
      <c r="C44" s="3">
        <v>2060</v>
      </c>
      <c r="D44" s="10" t="s">
        <v>61</v>
      </c>
      <c r="E44" s="11">
        <v>42</v>
      </c>
      <c r="F44" s="12">
        <v>42</v>
      </c>
      <c r="G44" s="13">
        <f t="shared" si="1"/>
        <v>1</v>
      </c>
      <c r="H44" s="11">
        <v>84</v>
      </c>
      <c r="I44" s="12">
        <v>78</v>
      </c>
      <c r="J44" s="13">
        <f t="shared" si="2"/>
        <v>0.9285714285714286</v>
      </c>
      <c r="K44" s="11">
        <v>66</v>
      </c>
      <c r="L44" s="12">
        <v>76</v>
      </c>
      <c r="M44" s="13">
        <f t="shared" si="6"/>
        <v>1.1515151515151516</v>
      </c>
      <c r="N44" s="14">
        <f t="shared" si="7"/>
        <v>1.2727272727272727</v>
      </c>
      <c r="O44" s="15">
        <f t="shared" si="8"/>
        <v>1.0263157894736843</v>
      </c>
    </row>
    <row r="45" spans="1:15" x14ac:dyDescent="0.15">
      <c r="A45" s="3">
        <v>4</v>
      </c>
      <c r="B45" s="3" t="s">
        <v>833</v>
      </c>
      <c r="C45" s="3">
        <v>2058</v>
      </c>
      <c r="D45" s="10" t="s">
        <v>62</v>
      </c>
      <c r="E45" s="11">
        <v>248</v>
      </c>
      <c r="F45" s="12">
        <v>281</v>
      </c>
      <c r="G45" s="13">
        <f t="shared" si="1"/>
        <v>1.1330645161290323</v>
      </c>
      <c r="H45" s="11">
        <v>399</v>
      </c>
      <c r="I45" s="12">
        <v>363</v>
      </c>
      <c r="J45" s="13">
        <f t="shared" si="2"/>
        <v>0.90977443609022557</v>
      </c>
      <c r="K45" s="11">
        <v>291</v>
      </c>
      <c r="L45" s="12">
        <v>319</v>
      </c>
      <c r="M45" s="13">
        <f t="shared" si="6"/>
        <v>1.0962199312714778</v>
      </c>
      <c r="N45" s="14">
        <f t="shared" si="7"/>
        <v>1.3711340206185567</v>
      </c>
      <c r="O45" s="15">
        <f t="shared" si="8"/>
        <v>1.1379310344827587</v>
      </c>
    </row>
    <row r="46" spans="1:15" x14ac:dyDescent="0.15">
      <c r="A46" s="3">
        <v>4</v>
      </c>
      <c r="B46" s="3" t="s">
        <v>843</v>
      </c>
      <c r="C46" s="3">
        <v>2063</v>
      </c>
      <c r="D46" s="10" t="s">
        <v>63</v>
      </c>
      <c r="E46" s="11">
        <v>127</v>
      </c>
      <c r="F46" s="12">
        <v>139</v>
      </c>
      <c r="G46" s="13">
        <f t="shared" si="1"/>
        <v>1.094488188976378</v>
      </c>
      <c r="H46" s="11">
        <v>181</v>
      </c>
      <c r="I46" s="12">
        <v>172</v>
      </c>
      <c r="J46" s="13">
        <f t="shared" si="2"/>
        <v>0.95027624309392267</v>
      </c>
      <c r="K46" s="11">
        <v>161</v>
      </c>
      <c r="L46" s="12">
        <v>155</v>
      </c>
      <c r="M46" s="13">
        <f t="shared" si="6"/>
        <v>0.96273291925465843</v>
      </c>
      <c r="N46" s="14">
        <f t="shared" si="7"/>
        <v>1.1242236024844721</v>
      </c>
      <c r="O46" s="15">
        <f t="shared" si="8"/>
        <v>1.1096774193548387</v>
      </c>
    </row>
    <row r="47" spans="1:15" x14ac:dyDescent="0.15">
      <c r="A47" s="3">
        <v>4</v>
      </c>
      <c r="B47" s="3" t="s">
        <v>839</v>
      </c>
      <c r="C47" s="3">
        <v>2061</v>
      </c>
      <c r="D47" s="10" t="s">
        <v>64</v>
      </c>
      <c r="E47" s="11">
        <v>127</v>
      </c>
      <c r="F47" s="12">
        <v>127</v>
      </c>
      <c r="G47" s="13">
        <f t="shared" si="1"/>
        <v>1</v>
      </c>
      <c r="H47" s="11">
        <v>195</v>
      </c>
      <c r="I47" s="12">
        <v>204</v>
      </c>
      <c r="J47" s="13">
        <f t="shared" si="2"/>
        <v>1.0461538461538462</v>
      </c>
      <c r="K47" s="11">
        <v>183</v>
      </c>
      <c r="L47" s="12">
        <v>177</v>
      </c>
      <c r="M47" s="13">
        <f t="shared" si="6"/>
        <v>0.96721311475409832</v>
      </c>
      <c r="N47" s="14">
        <f t="shared" si="7"/>
        <v>1.0655737704918034</v>
      </c>
      <c r="O47" s="15">
        <f t="shared" si="8"/>
        <v>1.152542372881356</v>
      </c>
    </row>
    <row r="48" spans="1:15" x14ac:dyDescent="0.15">
      <c r="A48" s="3">
        <v>5</v>
      </c>
      <c r="B48" s="3" t="s">
        <v>851</v>
      </c>
      <c r="C48" s="3">
        <v>2075</v>
      </c>
      <c r="D48" s="10" t="s">
        <v>65</v>
      </c>
      <c r="E48" s="11">
        <v>10</v>
      </c>
      <c r="F48" s="12">
        <v>10</v>
      </c>
      <c r="G48" s="13">
        <f t="shared" si="1"/>
        <v>1</v>
      </c>
      <c r="H48" s="11">
        <v>19</v>
      </c>
      <c r="I48" s="12">
        <v>10</v>
      </c>
      <c r="J48" s="13">
        <f t="shared" si="2"/>
        <v>0.52631578947368418</v>
      </c>
      <c r="K48" s="11">
        <v>18</v>
      </c>
      <c r="L48" s="12">
        <v>10</v>
      </c>
      <c r="M48" s="13">
        <f t="shared" si="6"/>
        <v>0.55555555555555558</v>
      </c>
      <c r="N48" s="14">
        <f t="shared" si="7"/>
        <v>1.0555555555555556</v>
      </c>
      <c r="O48" s="15">
        <f t="shared" si="8"/>
        <v>1</v>
      </c>
    </row>
    <row r="49" spans="1:15" x14ac:dyDescent="0.15">
      <c r="A49" s="3">
        <v>6</v>
      </c>
      <c r="B49" s="3" t="s">
        <v>859</v>
      </c>
      <c r="C49" s="3">
        <v>2086</v>
      </c>
      <c r="D49" s="10" t="s">
        <v>749</v>
      </c>
      <c r="E49" s="11">
        <v>15</v>
      </c>
      <c r="F49" s="12">
        <v>15</v>
      </c>
      <c r="G49" s="13">
        <f t="shared" si="1"/>
        <v>1</v>
      </c>
      <c r="H49" s="11">
        <v>2</v>
      </c>
      <c r="I49" s="12">
        <v>1</v>
      </c>
      <c r="J49" s="13">
        <f t="shared" si="2"/>
        <v>0.5</v>
      </c>
      <c r="K49" s="11">
        <v>2</v>
      </c>
      <c r="L49" s="12">
        <v>1</v>
      </c>
      <c r="M49" s="13">
        <f t="shared" si="6"/>
        <v>0.5</v>
      </c>
      <c r="N49" s="14">
        <f t="shared" si="7"/>
        <v>1</v>
      </c>
      <c r="O49" s="15">
        <f t="shared" si="8"/>
        <v>1</v>
      </c>
    </row>
    <row r="50" spans="1:15" x14ac:dyDescent="0.15">
      <c r="A50" s="3">
        <v>6</v>
      </c>
      <c r="B50" s="3" t="s">
        <v>855</v>
      </c>
      <c r="C50" s="3">
        <v>2083</v>
      </c>
      <c r="D50" s="10" t="s">
        <v>66</v>
      </c>
      <c r="E50" s="11">
        <v>423</v>
      </c>
      <c r="F50" s="12">
        <v>423</v>
      </c>
      <c r="G50" s="13">
        <f t="shared" si="1"/>
        <v>1</v>
      </c>
      <c r="H50" s="11">
        <v>1315</v>
      </c>
      <c r="I50" s="12">
        <v>1183</v>
      </c>
      <c r="J50" s="13">
        <f t="shared" si="2"/>
        <v>0.89961977186311792</v>
      </c>
      <c r="K50" s="11">
        <v>530</v>
      </c>
      <c r="L50" s="12">
        <v>547</v>
      </c>
      <c r="M50" s="13">
        <f t="shared" si="6"/>
        <v>1.0320754716981133</v>
      </c>
      <c r="N50" s="14">
        <f t="shared" si="7"/>
        <v>2.4811320754716979</v>
      </c>
      <c r="O50" s="15">
        <f t="shared" si="8"/>
        <v>2.1627056672760512</v>
      </c>
    </row>
    <row r="51" spans="1:15" x14ac:dyDescent="0.15">
      <c r="A51" s="3">
        <v>6</v>
      </c>
      <c r="B51" s="3" t="s">
        <v>857</v>
      </c>
      <c r="C51" s="3">
        <v>2085</v>
      </c>
      <c r="D51" s="10" t="s">
        <v>67</v>
      </c>
      <c r="E51" s="11">
        <v>20</v>
      </c>
      <c r="F51" s="12">
        <v>20</v>
      </c>
      <c r="G51" s="13">
        <f t="shared" si="1"/>
        <v>1</v>
      </c>
      <c r="H51" s="11">
        <v>17</v>
      </c>
      <c r="I51" s="12">
        <v>20</v>
      </c>
      <c r="J51" s="13">
        <f t="shared" si="2"/>
        <v>1.1764705882352942</v>
      </c>
      <c r="K51" s="11">
        <v>14</v>
      </c>
      <c r="L51" s="12">
        <v>20</v>
      </c>
      <c r="M51" s="13">
        <f t="shared" si="6"/>
        <v>1.4285714285714286</v>
      </c>
      <c r="N51" s="14">
        <f t="shared" si="7"/>
        <v>1.2142857142857142</v>
      </c>
      <c r="O51" s="15">
        <f t="shared" si="8"/>
        <v>1</v>
      </c>
    </row>
    <row r="52" spans="1:15" x14ac:dyDescent="0.15">
      <c r="A52" s="3">
        <v>6</v>
      </c>
      <c r="B52" s="3" t="s">
        <v>853</v>
      </c>
      <c r="C52" s="3">
        <v>2082</v>
      </c>
      <c r="D52" s="10" t="s">
        <v>68</v>
      </c>
      <c r="E52" s="11">
        <v>12</v>
      </c>
      <c r="F52" s="12">
        <v>23</v>
      </c>
      <c r="G52" s="13">
        <f t="shared" si="1"/>
        <v>1.9166666666666667</v>
      </c>
      <c r="H52" s="11">
        <v>23</v>
      </c>
      <c r="I52" s="12">
        <v>34</v>
      </c>
      <c r="J52" s="13">
        <f t="shared" si="2"/>
        <v>1.4782608695652173</v>
      </c>
      <c r="K52" s="11">
        <v>19</v>
      </c>
      <c r="L52" s="12">
        <v>30</v>
      </c>
      <c r="M52" s="13">
        <f t="shared" si="6"/>
        <v>1.5789473684210527</v>
      </c>
      <c r="N52" s="14">
        <f t="shared" si="7"/>
        <v>1.2105263157894737</v>
      </c>
      <c r="O52" s="15">
        <f t="shared" si="8"/>
        <v>1.1333333333333333</v>
      </c>
    </row>
    <row r="53" spans="1:15" x14ac:dyDescent="0.15">
      <c r="A53" s="3">
        <v>7</v>
      </c>
      <c r="B53" s="3" t="s">
        <v>861</v>
      </c>
      <c r="C53" s="3">
        <v>2094</v>
      </c>
      <c r="D53" s="10" t="s">
        <v>69</v>
      </c>
      <c r="E53" s="11">
        <v>31</v>
      </c>
      <c r="F53" s="12">
        <v>31</v>
      </c>
      <c r="G53" s="13">
        <f t="shared" si="1"/>
        <v>1</v>
      </c>
      <c r="H53" s="11">
        <v>23</v>
      </c>
      <c r="I53" s="12">
        <v>30</v>
      </c>
      <c r="J53" s="13">
        <f t="shared" si="2"/>
        <v>1.3043478260869565</v>
      </c>
      <c r="K53" s="11">
        <v>23</v>
      </c>
      <c r="L53" s="12">
        <v>29</v>
      </c>
      <c r="M53" s="13">
        <f t="shared" si="6"/>
        <v>1.2608695652173914</v>
      </c>
      <c r="N53" s="14">
        <f t="shared" si="7"/>
        <v>1</v>
      </c>
      <c r="O53" s="15">
        <f t="shared" si="8"/>
        <v>1.0344827586206897</v>
      </c>
    </row>
    <row r="54" spans="1:15" x14ac:dyDescent="0.15">
      <c r="A54" s="3">
        <v>7</v>
      </c>
      <c r="B54" s="3" t="s">
        <v>865</v>
      </c>
      <c r="C54" s="3">
        <v>2096</v>
      </c>
      <c r="D54" s="10" t="s">
        <v>70</v>
      </c>
      <c r="E54" s="11">
        <v>15</v>
      </c>
      <c r="F54" s="12">
        <v>12</v>
      </c>
      <c r="G54" s="13">
        <f t="shared" si="1"/>
        <v>0.8</v>
      </c>
      <c r="H54" s="11">
        <v>7</v>
      </c>
      <c r="I54" s="12">
        <v>3</v>
      </c>
      <c r="J54" s="13">
        <f t="shared" si="2"/>
        <v>0.42857142857142855</v>
      </c>
      <c r="K54" s="11">
        <v>7</v>
      </c>
      <c r="L54" s="12">
        <v>3</v>
      </c>
      <c r="M54" s="13">
        <f t="shared" si="6"/>
        <v>0.42857142857142855</v>
      </c>
      <c r="N54" s="14">
        <f t="shared" si="7"/>
        <v>1</v>
      </c>
      <c r="O54" s="15">
        <f t="shared" si="8"/>
        <v>1</v>
      </c>
    </row>
    <row r="55" spans="1:15" x14ac:dyDescent="0.15">
      <c r="A55" s="3">
        <v>7</v>
      </c>
      <c r="B55" s="3" t="s">
        <v>863</v>
      </c>
      <c r="C55" s="3">
        <v>2095</v>
      </c>
      <c r="D55" s="10" t="s">
        <v>71</v>
      </c>
      <c r="E55" s="11">
        <v>12</v>
      </c>
      <c r="F55" s="12">
        <v>12</v>
      </c>
      <c r="G55" s="13">
        <f t="shared" si="1"/>
        <v>1</v>
      </c>
      <c r="H55" s="11">
        <v>10</v>
      </c>
      <c r="I55" s="12">
        <v>3</v>
      </c>
      <c r="J55" s="13">
        <f t="shared" si="2"/>
        <v>0.3</v>
      </c>
      <c r="K55" s="11">
        <v>7</v>
      </c>
      <c r="L55" s="12">
        <v>3</v>
      </c>
      <c r="M55" s="13">
        <f t="shared" si="6"/>
        <v>0.42857142857142855</v>
      </c>
      <c r="N55" s="14">
        <f t="shared" si="7"/>
        <v>1.4285714285714286</v>
      </c>
      <c r="O55" s="15">
        <f t="shared" si="8"/>
        <v>1</v>
      </c>
    </row>
    <row r="56" spans="1:15" x14ac:dyDescent="0.15">
      <c r="A56" s="3">
        <v>7</v>
      </c>
      <c r="B56" s="3" t="s">
        <v>867</v>
      </c>
      <c r="C56" s="3">
        <v>2097</v>
      </c>
      <c r="D56" s="10" t="s">
        <v>72</v>
      </c>
      <c r="E56" s="11">
        <v>50</v>
      </c>
      <c r="F56" s="12">
        <v>50</v>
      </c>
      <c r="G56" s="13">
        <f t="shared" si="1"/>
        <v>1</v>
      </c>
      <c r="H56" s="11">
        <v>116</v>
      </c>
      <c r="I56" s="12">
        <v>78</v>
      </c>
      <c r="J56" s="13">
        <f t="shared" si="2"/>
        <v>0.67241379310344829</v>
      </c>
      <c r="K56" s="11">
        <v>114</v>
      </c>
      <c r="L56" s="12">
        <v>78</v>
      </c>
      <c r="M56" s="13">
        <f t="shared" si="6"/>
        <v>0.68421052631578949</v>
      </c>
      <c r="N56" s="14">
        <f t="shared" si="7"/>
        <v>1.0175438596491229</v>
      </c>
      <c r="O56" s="15">
        <f t="shared" si="8"/>
        <v>1</v>
      </c>
    </row>
    <row r="57" spans="1:15" x14ac:dyDescent="0.15">
      <c r="A57" s="3">
        <v>7</v>
      </c>
      <c r="B57" s="3" t="s">
        <v>869</v>
      </c>
      <c r="C57" s="3">
        <v>2098</v>
      </c>
      <c r="D57" s="10" t="s">
        <v>73</v>
      </c>
      <c r="E57" s="11">
        <v>32</v>
      </c>
      <c r="F57" s="12">
        <v>32</v>
      </c>
      <c r="G57" s="13">
        <f t="shared" si="1"/>
        <v>1</v>
      </c>
      <c r="H57" s="11">
        <v>23</v>
      </c>
      <c r="I57" s="12">
        <v>29</v>
      </c>
      <c r="J57" s="13">
        <f t="shared" si="2"/>
        <v>1.2608695652173914</v>
      </c>
      <c r="K57" s="11">
        <v>23</v>
      </c>
      <c r="L57" s="12">
        <v>29</v>
      </c>
      <c r="M57" s="13">
        <f t="shared" si="6"/>
        <v>1.2608695652173914</v>
      </c>
      <c r="N57" s="14">
        <f t="shared" si="7"/>
        <v>1</v>
      </c>
      <c r="O57" s="15">
        <f t="shared" si="8"/>
        <v>1</v>
      </c>
    </row>
    <row r="58" spans="1:15" x14ac:dyDescent="0.15">
      <c r="A58" s="3">
        <v>8</v>
      </c>
      <c r="B58" s="3" t="s">
        <v>885</v>
      </c>
      <c r="C58" s="3">
        <v>2115</v>
      </c>
      <c r="D58" s="10" t="s">
        <v>74</v>
      </c>
      <c r="E58" s="11"/>
      <c r="F58" s="12"/>
      <c r="G58" s="13" t="s">
        <v>751</v>
      </c>
      <c r="H58" s="11">
        <v>14</v>
      </c>
      <c r="I58" s="12">
        <v>14</v>
      </c>
      <c r="J58" s="13">
        <f t="shared" si="2"/>
        <v>1</v>
      </c>
      <c r="K58" s="11">
        <v>11</v>
      </c>
      <c r="L58" s="12">
        <v>14</v>
      </c>
      <c r="M58" s="13">
        <f t="shared" si="6"/>
        <v>1.2727272727272727</v>
      </c>
      <c r="N58" s="14">
        <f t="shared" si="7"/>
        <v>1.2727272727272727</v>
      </c>
      <c r="O58" s="15">
        <f t="shared" si="8"/>
        <v>1</v>
      </c>
    </row>
    <row r="59" spans="1:15" x14ac:dyDescent="0.15">
      <c r="A59" s="3">
        <v>8</v>
      </c>
      <c r="B59" s="3" t="s">
        <v>873</v>
      </c>
      <c r="C59" s="3">
        <v>2107</v>
      </c>
      <c r="D59" s="10" t="s">
        <v>75</v>
      </c>
      <c r="E59" s="11">
        <v>102</v>
      </c>
      <c r="F59" s="12">
        <v>110</v>
      </c>
      <c r="G59" s="13">
        <f t="shared" si="1"/>
        <v>1.0784313725490196</v>
      </c>
      <c r="H59" s="11">
        <v>268</v>
      </c>
      <c r="I59" s="12">
        <v>278</v>
      </c>
      <c r="J59" s="13">
        <f t="shared" si="2"/>
        <v>1.0373134328358209</v>
      </c>
      <c r="K59" s="11">
        <v>198</v>
      </c>
      <c r="L59" s="12">
        <v>214</v>
      </c>
      <c r="M59" s="13">
        <f t="shared" si="6"/>
        <v>1.0808080808080809</v>
      </c>
      <c r="N59" s="14">
        <f t="shared" si="7"/>
        <v>1.3535353535353536</v>
      </c>
      <c r="O59" s="15">
        <f t="shared" si="8"/>
        <v>1.2990654205607477</v>
      </c>
    </row>
    <row r="60" spans="1:15" x14ac:dyDescent="0.15">
      <c r="A60" s="3">
        <v>8</v>
      </c>
      <c r="B60" s="3" t="s">
        <v>875</v>
      </c>
      <c r="C60" s="3">
        <v>2108</v>
      </c>
      <c r="D60" s="10" t="s">
        <v>76</v>
      </c>
      <c r="E60" s="11">
        <v>138</v>
      </c>
      <c r="F60" s="12">
        <v>138</v>
      </c>
      <c r="G60" s="13">
        <f t="shared" si="1"/>
        <v>1</v>
      </c>
      <c r="H60" s="11">
        <v>370</v>
      </c>
      <c r="I60" s="12">
        <v>400</v>
      </c>
      <c r="J60" s="13">
        <f t="shared" si="2"/>
        <v>1.0810810810810811</v>
      </c>
      <c r="K60" s="11">
        <v>244</v>
      </c>
      <c r="L60" s="12">
        <v>294</v>
      </c>
      <c r="M60" s="13">
        <f t="shared" si="6"/>
        <v>1.2049180327868851</v>
      </c>
      <c r="N60" s="14">
        <f t="shared" si="7"/>
        <v>1.5163934426229508</v>
      </c>
      <c r="O60" s="15">
        <f t="shared" si="8"/>
        <v>1.3605442176870748</v>
      </c>
    </row>
    <row r="61" spans="1:15" x14ac:dyDescent="0.15">
      <c r="A61" s="3">
        <v>8</v>
      </c>
      <c r="B61" s="3" t="s">
        <v>881</v>
      </c>
      <c r="C61" s="3">
        <v>2112</v>
      </c>
      <c r="D61" s="10" t="s">
        <v>77</v>
      </c>
      <c r="E61" s="11">
        <v>60</v>
      </c>
      <c r="F61" s="12">
        <v>60</v>
      </c>
      <c r="G61" s="13">
        <f t="shared" si="1"/>
        <v>1</v>
      </c>
      <c r="H61" s="11">
        <v>114</v>
      </c>
      <c r="I61" s="12">
        <v>90</v>
      </c>
      <c r="J61" s="13">
        <f t="shared" si="2"/>
        <v>0.78947368421052633</v>
      </c>
      <c r="K61" s="11">
        <v>110</v>
      </c>
      <c r="L61" s="12">
        <v>85</v>
      </c>
      <c r="M61" s="13">
        <f t="shared" si="6"/>
        <v>0.77272727272727271</v>
      </c>
      <c r="N61" s="14">
        <f t="shared" si="7"/>
        <v>1.0363636363636364</v>
      </c>
      <c r="O61" s="15">
        <f t="shared" si="8"/>
        <v>1.0588235294117647</v>
      </c>
    </row>
    <row r="62" spans="1:15" x14ac:dyDescent="0.15">
      <c r="A62" s="3">
        <v>8</v>
      </c>
      <c r="B62" s="3" t="s">
        <v>877</v>
      </c>
      <c r="C62" s="3">
        <v>2109</v>
      </c>
      <c r="D62" s="10" t="s">
        <v>78</v>
      </c>
      <c r="E62" s="11">
        <v>395</v>
      </c>
      <c r="F62" s="12">
        <v>395</v>
      </c>
      <c r="G62" s="13">
        <f t="shared" si="1"/>
        <v>1</v>
      </c>
      <c r="H62" s="11">
        <v>651</v>
      </c>
      <c r="I62" s="12">
        <v>689</v>
      </c>
      <c r="J62" s="13">
        <f t="shared" si="2"/>
        <v>1.0583717357910907</v>
      </c>
      <c r="K62" s="11">
        <v>632</v>
      </c>
      <c r="L62" s="12">
        <v>671</v>
      </c>
      <c r="M62" s="13">
        <f t="shared" si="6"/>
        <v>1.0617088607594938</v>
      </c>
      <c r="N62" s="14">
        <f t="shared" si="7"/>
        <v>1.0300632911392404</v>
      </c>
      <c r="O62" s="15">
        <f t="shared" si="8"/>
        <v>1.0268256333830104</v>
      </c>
    </row>
    <row r="63" spans="1:15" x14ac:dyDescent="0.15">
      <c r="A63" s="3">
        <v>9</v>
      </c>
      <c r="B63" s="3" t="s">
        <v>887</v>
      </c>
      <c r="C63" s="3">
        <v>2120</v>
      </c>
      <c r="D63" s="10" t="s">
        <v>79</v>
      </c>
      <c r="E63" s="11">
        <v>30</v>
      </c>
      <c r="F63" s="12">
        <v>37</v>
      </c>
      <c r="G63" s="13">
        <f t="shared" si="1"/>
        <v>1.2333333333333334</v>
      </c>
      <c r="H63" s="11">
        <v>45</v>
      </c>
      <c r="I63" s="12">
        <v>29</v>
      </c>
      <c r="J63" s="13">
        <f t="shared" si="2"/>
        <v>0.64444444444444449</v>
      </c>
      <c r="K63" s="11">
        <v>36</v>
      </c>
      <c r="L63" s="12">
        <v>26</v>
      </c>
      <c r="M63" s="13">
        <f t="shared" si="6"/>
        <v>0.72222222222222221</v>
      </c>
      <c r="N63" s="14">
        <f t="shared" si="7"/>
        <v>1.25</v>
      </c>
      <c r="O63" s="15">
        <f t="shared" si="8"/>
        <v>1.1153846153846154</v>
      </c>
    </row>
    <row r="64" spans="1:15" x14ac:dyDescent="0.15">
      <c r="A64" s="3">
        <v>9</v>
      </c>
      <c r="B64" s="3" t="s">
        <v>898</v>
      </c>
      <c r="C64" s="3">
        <v>2126</v>
      </c>
      <c r="D64" s="10" t="s">
        <v>80</v>
      </c>
      <c r="E64" s="11">
        <v>7</v>
      </c>
      <c r="F64" s="12">
        <v>7</v>
      </c>
      <c r="G64" s="13">
        <f t="shared" si="1"/>
        <v>1</v>
      </c>
      <c r="H64" s="11">
        <v>9</v>
      </c>
      <c r="I64" s="12">
        <v>7</v>
      </c>
      <c r="J64" s="13">
        <f t="shared" si="2"/>
        <v>0.77777777777777779</v>
      </c>
      <c r="K64" s="11">
        <v>8</v>
      </c>
      <c r="L64" s="12">
        <v>7</v>
      </c>
      <c r="M64" s="13">
        <f t="shared" si="6"/>
        <v>0.875</v>
      </c>
      <c r="N64" s="14">
        <f t="shared" si="7"/>
        <v>1.125</v>
      </c>
      <c r="O64" s="15">
        <f t="shared" si="8"/>
        <v>1</v>
      </c>
    </row>
    <row r="65" spans="1:15" x14ac:dyDescent="0.15">
      <c r="A65" s="3">
        <v>9</v>
      </c>
      <c r="B65" s="3" t="s">
        <v>896</v>
      </c>
      <c r="C65" s="3">
        <v>2125</v>
      </c>
      <c r="D65" s="10" t="s">
        <v>81</v>
      </c>
      <c r="E65" s="11">
        <v>166</v>
      </c>
      <c r="F65" s="12">
        <v>168</v>
      </c>
      <c r="G65" s="13">
        <f t="shared" si="1"/>
        <v>1.0120481927710843</v>
      </c>
      <c r="H65" s="11">
        <v>483</v>
      </c>
      <c r="I65" s="12">
        <v>458</v>
      </c>
      <c r="J65" s="13">
        <f t="shared" si="2"/>
        <v>0.94824016563146996</v>
      </c>
      <c r="K65" s="11">
        <v>295</v>
      </c>
      <c r="L65" s="12">
        <v>294</v>
      </c>
      <c r="M65" s="13">
        <f t="shared" si="6"/>
        <v>0.99661016949152548</v>
      </c>
      <c r="N65" s="14">
        <f t="shared" si="7"/>
        <v>1.6372881355932203</v>
      </c>
      <c r="O65" s="15">
        <f t="shared" si="8"/>
        <v>1.5578231292517006</v>
      </c>
    </row>
    <row r="66" spans="1:15" x14ac:dyDescent="0.15">
      <c r="A66" s="3">
        <v>9</v>
      </c>
      <c r="B66" s="3" t="s">
        <v>892</v>
      </c>
      <c r="C66" s="3">
        <v>2123</v>
      </c>
      <c r="D66" s="10" t="s">
        <v>82</v>
      </c>
      <c r="E66" s="11">
        <v>3</v>
      </c>
      <c r="F66" s="12">
        <v>3</v>
      </c>
      <c r="G66" s="13">
        <f t="shared" si="1"/>
        <v>1</v>
      </c>
      <c r="H66" s="11">
        <v>13</v>
      </c>
      <c r="I66" s="12">
        <v>15</v>
      </c>
      <c r="J66" s="13">
        <f t="shared" si="2"/>
        <v>1.1538461538461537</v>
      </c>
      <c r="K66" s="110" t="s">
        <v>751</v>
      </c>
      <c r="L66" s="111" t="s">
        <v>751</v>
      </c>
      <c r="M66" s="13" t="s">
        <v>751</v>
      </c>
      <c r="N66" s="14" t="str">
        <f t="shared" si="7"/>
        <v>－</v>
      </c>
      <c r="O66" s="15" t="str">
        <f t="shared" si="8"/>
        <v>－</v>
      </c>
    </row>
    <row r="67" spans="1:15" x14ac:dyDescent="0.15">
      <c r="A67" s="3">
        <v>9</v>
      </c>
      <c r="B67" s="3" t="s">
        <v>894</v>
      </c>
      <c r="C67" s="3">
        <v>2124</v>
      </c>
      <c r="D67" s="10" t="s">
        <v>83</v>
      </c>
      <c r="E67" s="11">
        <v>54</v>
      </c>
      <c r="F67" s="12">
        <v>54</v>
      </c>
      <c r="G67" s="13">
        <f t="shared" si="1"/>
        <v>1</v>
      </c>
      <c r="H67" s="11">
        <v>124</v>
      </c>
      <c r="I67" s="12">
        <v>128</v>
      </c>
      <c r="J67" s="13">
        <f t="shared" si="2"/>
        <v>1.032258064516129</v>
      </c>
      <c r="K67" s="11">
        <v>62</v>
      </c>
      <c r="L67" s="12">
        <v>77</v>
      </c>
      <c r="M67" s="13">
        <f t="shared" si="6"/>
        <v>1.2419354838709677</v>
      </c>
      <c r="N67" s="14">
        <f t="shared" si="7"/>
        <v>2</v>
      </c>
      <c r="O67" s="15">
        <f t="shared" si="8"/>
        <v>1.6623376623376624</v>
      </c>
    </row>
    <row r="68" spans="1:15" x14ac:dyDescent="0.15">
      <c r="A68" s="3">
        <v>9</v>
      </c>
      <c r="B68" s="3" t="s">
        <v>900</v>
      </c>
      <c r="C68" s="3">
        <v>2127</v>
      </c>
      <c r="D68" s="10" t="s">
        <v>84</v>
      </c>
      <c r="E68" s="11">
        <v>25</v>
      </c>
      <c r="F68" s="12">
        <v>25</v>
      </c>
      <c r="G68" s="13">
        <f t="shared" si="1"/>
        <v>1</v>
      </c>
      <c r="H68" s="11">
        <v>12</v>
      </c>
      <c r="I68" s="12">
        <v>33</v>
      </c>
      <c r="J68" s="13">
        <f t="shared" si="2"/>
        <v>2.75</v>
      </c>
      <c r="K68" s="11">
        <v>12</v>
      </c>
      <c r="L68" s="12">
        <v>30</v>
      </c>
      <c r="M68" s="13">
        <f t="shared" si="6"/>
        <v>2.5</v>
      </c>
      <c r="N68" s="14">
        <f t="shared" si="7"/>
        <v>1</v>
      </c>
      <c r="O68" s="15">
        <f t="shared" si="8"/>
        <v>1.1000000000000001</v>
      </c>
    </row>
    <row r="69" spans="1:15" x14ac:dyDescent="0.15">
      <c r="A69" s="3">
        <v>10</v>
      </c>
      <c r="B69" s="3" t="s">
        <v>914</v>
      </c>
      <c r="C69" s="3">
        <v>2134</v>
      </c>
      <c r="D69" s="10" t="s">
        <v>85</v>
      </c>
      <c r="E69" s="11">
        <v>20</v>
      </c>
      <c r="F69" s="12">
        <v>30</v>
      </c>
      <c r="G69" s="13">
        <f t="shared" si="1"/>
        <v>1.5</v>
      </c>
      <c r="H69" s="11">
        <v>37</v>
      </c>
      <c r="I69" s="12">
        <v>45</v>
      </c>
      <c r="J69" s="13">
        <f t="shared" si="2"/>
        <v>1.2162162162162162</v>
      </c>
      <c r="K69" s="11">
        <v>22</v>
      </c>
      <c r="L69" s="12">
        <v>31</v>
      </c>
      <c r="M69" s="13">
        <f t="shared" si="6"/>
        <v>1.4090909090909092</v>
      </c>
      <c r="N69" s="14">
        <f t="shared" si="7"/>
        <v>1.6818181818181819</v>
      </c>
      <c r="O69" s="15">
        <f t="shared" si="8"/>
        <v>1.4516129032258065</v>
      </c>
    </row>
    <row r="70" spans="1:15" x14ac:dyDescent="0.15">
      <c r="A70" s="3">
        <v>10</v>
      </c>
      <c r="B70" s="3" t="s">
        <v>919</v>
      </c>
      <c r="C70" s="3">
        <v>2137</v>
      </c>
      <c r="D70" s="10" t="s">
        <v>86</v>
      </c>
      <c r="E70" s="11">
        <v>14</v>
      </c>
      <c r="F70" s="12">
        <v>14</v>
      </c>
      <c r="G70" s="13">
        <f t="shared" si="1"/>
        <v>1</v>
      </c>
      <c r="H70" s="11">
        <v>29</v>
      </c>
      <c r="I70" s="12">
        <v>42</v>
      </c>
      <c r="J70" s="13">
        <f t="shared" si="2"/>
        <v>1.4482758620689655</v>
      </c>
      <c r="K70" s="11">
        <v>13</v>
      </c>
      <c r="L70" s="12">
        <v>37</v>
      </c>
      <c r="M70" s="13">
        <f t="shared" si="6"/>
        <v>2.8461538461538463</v>
      </c>
      <c r="N70" s="14">
        <f t="shared" si="7"/>
        <v>2.2307692307692308</v>
      </c>
      <c r="O70" s="15">
        <f t="shared" si="8"/>
        <v>1.1351351351351351</v>
      </c>
    </row>
    <row r="71" spans="1:15" x14ac:dyDescent="0.15">
      <c r="A71" s="3">
        <v>10</v>
      </c>
      <c r="B71" s="3" t="s">
        <v>906</v>
      </c>
      <c r="C71" s="3">
        <v>2130</v>
      </c>
      <c r="D71" s="10" t="s">
        <v>87</v>
      </c>
      <c r="E71" s="11">
        <v>15</v>
      </c>
      <c r="F71" s="12">
        <v>15</v>
      </c>
      <c r="G71" s="13">
        <f t="shared" si="1"/>
        <v>1</v>
      </c>
      <c r="H71" s="11">
        <v>34</v>
      </c>
      <c r="I71" s="12">
        <v>39</v>
      </c>
      <c r="J71" s="13">
        <f t="shared" si="2"/>
        <v>1.1470588235294117</v>
      </c>
      <c r="K71" s="11">
        <v>33</v>
      </c>
      <c r="L71" s="12">
        <v>35</v>
      </c>
      <c r="M71" s="13">
        <f t="shared" si="6"/>
        <v>1.0606060606060606</v>
      </c>
      <c r="N71" s="14">
        <f t="shared" si="7"/>
        <v>1.0303030303030303</v>
      </c>
      <c r="O71" s="15">
        <f t="shared" si="8"/>
        <v>1.1142857142857143</v>
      </c>
    </row>
    <row r="72" spans="1:15" x14ac:dyDescent="0.15">
      <c r="A72" s="3">
        <v>10</v>
      </c>
      <c r="B72" s="3" t="s">
        <v>926</v>
      </c>
      <c r="C72" s="3">
        <v>2140</v>
      </c>
      <c r="D72" s="10" t="s">
        <v>88</v>
      </c>
      <c r="E72" s="11">
        <v>74</v>
      </c>
      <c r="F72" s="12">
        <v>74</v>
      </c>
      <c r="G72" s="13">
        <f t="shared" ref="G72:G135" si="9">+F72/E72</f>
        <v>1</v>
      </c>
      <c r="H72" s="11">
        <v>159</v>
      </c>
      <c r="I72" s="12">
        <v>125</v>
      </c>
      <c r="J72" s="13">
        <f t="shared" ref="J72:J135" si="10">+I72/H72</f>
        <v>0.78616352201257866</v>
      </c>
      <c r="K72" s="11">
        <v>97</v>
      </c>
      <c r="L72" s="12">
        <v>91</v>
      </c>
      <c r="M72" s="13">
        <f t="shared" si="6"/>
        <v>0.93814432989690721</v>
      </c>
      <c r="N72" s="14">
        <f t="shared" si="7"/>
        <v>1.6391752577319587</v>
      </c>
      <c r="O72" s="15">
        <f t="shared" si="8"/>
        <v>1.3736263736263736</v>
      </c>
    </row>
    <row r="73" spans="1:15" x14ac:dyDescent="0.15">
      <c r="A73" s="3">
        <v>10</v>
      </c>
      <c r="B73" s="3" t="s">
        <v>912</v>
      </c>
      <c r="C73" s="3">
        <v>2133</v>
      </c>
      <c r="D73" s="10" t="s">
        <v>89</v>
      </c>
      <c r="E73" s="11">
        <v>56</v>
      </c>
      <c r="F73" s="12">
        <v>56</v>
      </c>
      <c r="G73" s="13">
        <f t="shared" si="9"/>
        <v>1</v>
      </c>
      <c r="H73" s="11">
        <v>0</v>
      </c>
      <c r="I73" s="12">
        <v>0</v>
      </c>
      <c r="J73" s="13" t="s">
        <v>751</v>
      </c>
      <c r="K73" s="11">
        <v>98</v>
      </c>
      <c r="L73" s="12">
        <v>114</v>
      </c>
      <c r="M73" s="13">
        <f t="shared" ref="M73:M136" si="11">+L73/K73</f>
        <v>1.1632653061224489</v>
      </c>
      <c r="N73" s="14">
        <f t="shared" ref="N73:N136" si="12">IFERROR(H73/K73, "－")</f>
        <v>0</v>
      </c>
      <c r="O73" s="15">
        <f t="shared" ref="O73:O136" si="13">IFERROR(I73/L73, "－")</f>
        <v>0</v>
      </c>
    </row>
    <row r="74" spans="1:15" x14ac:dyDescent="0.15">
      <c r="A74" s="3">
        <v>10</v>
      </c>
      <c r="B74" s="3" t="s">
        <v>916</v>
      </c>
      <c r="C74" s="3">
        <v>2135</v>
      </c>
      <c r="D74" s="10" t="s">
        <v>90</v>
      </c>
      <c r="E74" s="11">
        <v>220</v>
      </c>
      <c r="F74" s="12">
        <v>255</v>
      </c>
      <c r="G74" s="13">
        <f t="shared" si="9"/>
        <v>1.1590909090909092</v>
      </c>
      <c r="H74" s="11">
        <v>230</v>
      </c>
      <c r="I74" s="12">
        <v>215</v>
      </c>
      <c r="J74" s="13">
        <f t="shared" si="10"/>
        <v>0.93478260869565222</v>
      </c>
      <c r="K74" s="11">
        <v>227</v>
      </c>
      <c r="L74" s="12">
        <v>209</v>
      </c>
      <c r="M74" s="13">
        <f t="shared" si="11"/>
        <v>0.92070484581497802</v>
      </c>
      <c r="N74" s="14">
        <f t="shared" si="12"/>
        <v>1.0132158590308371</v>
      </c>
      <c r="O74" s="15">
        <f t="shared" si="13"/>
        <v>1.0287081339712918</v>
      </c>
    </row>
    <row r="75" spans="1:15" x14ac:dyDescent="0.15">
      <c r="A75" s="3">
        <v>10</v>
      </c>
      <c r="B75" s="3" t="s">
        <v>924</v>
      </c>
      <c r="C75" s="3">
        <v>2139</v>
      </c>
      <c r="D75" s="10" t="s">
        <v>91</v>
      </c>
      <c r="E75" s="11">
        <v>36</v>
      </c>
      <c r="F75" s="12">
        <v>37</v>
      </c>
      <c r="G75" s="13">
        <f t="shared" si="9"/>
        <v>1.0277777777777777</v>
      </c>
      <c r="H75" s="11">
        <v>102</v>
      </c>
      <c r="I75" s="12">
        <v>135</v>
      </c>
      <c r="J75" s="13">
        <f t="shared" si="10"/>
        <v>1.3235294117647058</v>
      </c>
      <c r="K75" s="11">
        <v>48</v>
      </c>
      <c r="L75" s="12">
        <v>62</v>
      </c>
      <c r="M75" s="13">
        <f t="shared" si="11"/>
        <v>1.2916666666666667</v>
      </c>
      <c r="N75" s="14">
        <f t="shared" si="12"/>
        <v>2.125</v>
      </c>
      <c r="O75" s="15">
        <f t="shared" si="13"/>
        <v>2.1774193548387095</v>
      </c>
    </row>
    <row r="76" spans="1:15" x14ac:dyDescent="0.15">
      <c r="A76" s="3">
        <v>10</v>
      </c>
      <c r="B76" s="3" t="s">
        <v>908</v>
      </c>
      <c r="C76" s="3">
        <v>2131</v>
      </c>
      <c r="D76" s="10" t="s">
        <v>92</v>
      </c>
      <c r="E76" s="11">
        <v>15</v>
      </c>
      <c r="F76" s="12">
        <v>15</v>
      </c>
      <c r="G76" s="13">
        <f t="shared" si="9"/>
        <v>1</v>
      </c>
      <c r="H76" s="11">
        <v>28</v>
      </c>
      <c r="I76" s="12">
        <v>36</v>
      </c>
      <c r="J76" s="13">
        <f t="shared" si="10"/>
        <v>1.2857142857142858</v>
      </c>
      <c r="K76" s="11">
        <v>17</v>
      </c>
      <c r="L76" s="12">
        <v>14</v>
      </c>
      <c r="M76" s="13">
        <f t="shared" si="11"/>
        <v>0.82352941176470584</v>
      </c>
      <c r="N76" s="14">
        <f t="shared" si="12"/>
        <v>1.6470588235294117</v>
      </c>
      <c r="O76" s="15">
        <f t="shared" si="13"/>
        <v>2.5714285714285716</v>
      </c>
    </row>
    <row r="77" spans="1:15" x14ac:dyDescent="0.15">
      <c r="A77" s="3">
        <v>11</v>
      </c>
      <c r="B77" s="3" t="s">
        <v>974</v>
      </c>
      <c r="C77" s="3">
        <v>2166</v>
      </c>
      <c r="D77" s="10" t="s">
        <v>93</v>
      </c>
      <c r="E77" s="11">
        <v>45</v>
      </c>
      <c r="F77" s="12">
        <v>45</v>
      </c>
      <c r="G77" s="13">
        <f t="shared" si="9"/>
        <v>1</v>
      </c>
      <c r="H77" s="11">
        <v>37</v>
      </c>
      <c r="I77" s="12">
        <v>55</v>
      </c>
      <c r="J77" s="13">
        <f t="shared" si="10"/>
        <v>1.4864864864864864</v>
      </c>
      <c r="K77" s="11">
        <v>33</v>
      </c>
      <c r="L77" s="12">
        <v>53</v>
      </c>
      <c r="M77" s="13">
        <f t="shared" si="11"/>
        <v>1.606060606060606</v>
      </c>
      <c r="N77" s="14">
        <f t="shared" si="12"/>
        <v>1.1212121212121211</v>
      </c>
      <c r="O77" s="15">
        <f t="shared" si="13"/>
        <v>1.0377358490566038</v>
      </c>
    </row>
    <row r="78" spans="1:15" x14ac:dyDescent="0.15">
      <c r="A78" s="3">
        <v>11</v>
      </c>
      <c r="B78" s="3" t="s">
        <v>976</v>
      </c>
      <c r="C78" s="3">
        <v>2167</v>
      </c>
      <c r="D78" s="10" t="s">
        <v>94</v>
      </c>
      <c r="E78" s="11">
        <v>65</v>
      </c>
      <c r="F78" s="12">
        <v>65</v>
      </c>
      <c r="G78" s="13">
        <f t="shared" si="9"/>
        <v>1</v>
      </c>
      <c r="H78" s="11">
        <v>129</v>
      </c>
      <c r="I78" s="12">
        <v>122</v>
      </c>
      <c r="J78" s="13">
        <f t="shared" si="10"/>
        <v>0.94573643410852715</v>
      </c>
      <c r="K78" s="11">
        <v>126</v>
      </c>
      <c r="L78" s="12">
        <v>115</v>
      </c>
      <c r="M78" s="13">
        <f t="shared" si="11"/>
        <v>0.91269841269841268</v>
      </c>
      <c r="N78" s="14">
        <f t="shared" si="12"/>
        <v>1.0238095238095237</v>
      </c>
      <c r="O78" s="15">
        <f t="shared" si="13"/>
        <v>1.0608695652173914</v>
      </c>
    </row>
    <row r="79" spans="1:15" x14ac:dyDescent="0.15">
      <c r="A79" s="3">
        <v>11</v>
      </c>
      <c r="B79" s="3" t="s">
        <v>943</v>
      </c>
      <c r="C79" s="3">
        <v>2150</v>
      </c>
      <c r="D79" s="10" t="s">
        <v>95</v>
      </c>
      <c r="E79" s="11">
        <v>6</v>
      </c>
      <c r="F79" s="12">
        <v>13</v>
      </c>
      <c r="G79" s="13">
        <f t="shared" si="9"/>
        <v>2.1666666666666665</v>
      </c>
      <c r="H79" s="11">
        <v>10</v>
      </c>
      <c r="I79" s="12">
        <v>38</v>
      </c>
      <c r="J79" s="13">
        <f t="shared" si="10"/>
        <v>3.8</v>
      </c>
      <c r="K79" s="11">
        <v>6</v>
      </c>
      <c r="L79" s="12">
        <v>28</v>
      </c>
      <c r="M79" s="13">
        <f t="shared" si="11"/>
        <v>4.666666666666667</v>
      </c>
      <c r="N79" s="14">
        <f t="shared" si="12"/>
        <v>1.6666666666666667</v>
      </c>
      <c r="O79" s="15">
        <f t="shared" si="13"/>
        <v>1.3571428571428572</v>
      </c>
    </row>
    <row r="80" spans="1:15" x14ac:dyDescent="0.15">
      <c r="A80" s="3">
        <v>11</v>
      </c>
      <c r="B80" s="3" t="s">
        <v>970</v>
      </c>
      <c r="C80" s="3">
        <v>2164</v>
      </c>
      <c r="D80" s="10" t="s">
        <v>96</v>
      </c>
      <c r="E80" s="11">
        <v>110</v>
      </c>
      <c r="F80" s="12">
        <v>140</v>
      </c>
      <c r="G80" s="13">
        <f t="shared" si="9"/>
        <v>1.2727272727272727</v>
      </c>
      <c r="H80" s="11">
        <v>157</v>
      </c>
      <c r="I80" s="12">
        <v>157</v>
      </c>
      <c r="J80" s="13">
        <f t="shared" si="10"/>
        <v>1</v>
      </c>
      <c r="K80" s="11">
        <v>114</v>
      </c>
      <c r="L80" s="12">
        <v>125</v>
      </c>
      <c r="M80" s="13">
        <f t="shared" si="11"/>
        <v>1.0964912280701755</v>
      </c>
      <c r="N80" s="14">
        <f t="shared" si="12"/>
        <v>1.3771929824561404</v>
      </c>
      <c r="O80" s="15">
        <f t="shared" si="13"/>
        <v>1.256</v>
      </c>
    </row>
    <row r="81" spans="1:15" x14ac:dyDescent="0.15">
      <c r="A81" s="3">
        <v>11</v>
      </c>
      <c r="B81" s="3" t="s">
        <v>941</v>
      </c>
      <c r="C81" s="3">
        <v>2149</v>
      </c>
      <c r="D81" s="10" t="s">
        <v>97</v>
      </c>
      <c r="E81" s="11">
        <v>56</v>
      </c>
      <c r="F81" s="12">
        <v>54</v>
      </c>
      <c r="G81" s="13">
        <f t="shared" si="9"/>
        <v>0.9642857142857143</v>
      </c>
      <c r="H81" s="11">
        <v>54</v>
      </c>
      <c r="I81" s="12">
        <v>68</v>
      </c>
      <c r="J81" s="13">
        <f t="shared" si="10"/>
        <v>1.2592592592592593</v>
      </c>
      <c r="K81" s="11">
        <v>43</v>
      </c>
      <c r="L81" s="12">
        <v>67</v>
      </c>
      <c r="M81" s="13">
        <f t="shared" si="11"/>
        <v>1.558139534883721</v>
      </c>
      <c r="N81" s="14">
        <f t="shared" si="12"/>
        <v>1.2558139534883721</v>
      </c>
      <c r="O81" s="15">
        <f t="shared" si="13"/>
        <v>1.0149253731343284</v>
      </c>
    </row>
    <row r="82" spans="1:15" x14ac:dyDescent="0.15">
      <c r="A82" s="3">
        <v>11</v>
      </c>
      <c r="B82" s="3" t="s">
        <v>964</v>
      </c>
      <c r="C82" s="3">
        <v>2161</v>
      </c>
      <c r="D82" s="10" t="s">
        <v>98</v>
      </c>
      <c r="E82" s="11">
        <v>212</v>
      </c>
      <c r="F82" s="12">
        <v>185</v>
      </c>
      <c r="G82" s="13">
        <f t="shared" si="9"/>
        <v>0.87264150943396224</v>
      </c>
      <c r="H82" s="11">
        <v>287</v>
      </c>
      <c r="I82" s="12">
        <v>246</v>
      </c>
      <c r="J82" s="13">
        <f t="shared" si="10"/>
        <v>0.8571428571428571</v>
      </c>
      <c r="K82" s="11">
        <v>245</v>
      </c>
      <c r="L82" s="12">
        <v>234</v>
      </c>
      <c r="M82" s="13">
        <f t="shared" si="11"/>
        <v>0.95510204081632655</v>
      </c>
      <c r="N82" s="14">
        <f t="shared" si="12"/>
        <v>1.1714285714285715</v>
      </c>
      <c r="O82" s="15">
        <f t="shared" si="13"/>
        <v>1.0512820512820513</v>
      </c>
    </row>
    <row r="83" spans="1:15" x14ac:dyDescent="0.15">
      <c r="A83" s="3">
        <v>11</v>
      </c>
      <c r="B83" s="3" t="s">
        <v>947</v>
      </c>
      <c r="C83" s="3">
        <v>2152</v>
      </c>
      <c r="D83" s="10" t="s">
        <v>99</v>
      </c>
      <c r="E83" s="11">
        <v>282</v>
      </c>
      <c r="F83" s="12">
        <v>286</v>
      </c>
      <c r="G83" s="13">
        <f t="shared" si="9"/>
        <v>1.0141843971631206</v>
      </c>
      <c r="H83" s="11">
        <v>369</v>
      </c>
      <c r="I83" s="12">
        <v>323</v>
      </c>
      <c r="J83" s="13">
        <f t="shared" si="10"/>
        <v>0.87533875338753386</v>
      </c>
      <c r="K83" s="11">
        <v>335</v>
      </c>
      <c r="L83" s="12">
        <v>293</v>
      </c>
      <c r="M83" s="13">
        <f t="shared" si="11"/>
        <v>0.87462686567164183</v>
      </c>
      <c r="N83" s="14">
        <f t="shared" si="12"/>
        <v>1.1014925373134328</v>
      </c>
      <c r="O83" s="15">
        <f t="shared" si="13"/>
        <v>1.1023890784982935</v>
      </c>
    </row>
    <row r="84" spans="1:15" x14ac:dyDescent="0.15">
      <c r="A84" s="3">
        <v>11</v>
      </c>
      <c r="B84" s="3" t="s">
        <v>972</v>
      </c>
      <c r="C84" s="3">
        <v>2165</v>
      </c>
      <c r="D84" s="10" t="s">
        <v>100</v>
      </c>
      <c r="E84" s="11">
        <v>265</v>
      </c>
      <c r="F84" s="12">
        <v>260</v>
      </c>
      <c r="G84" s="13">
        <f t="shared" si="9"/>
        <v>0.98113207547169812</v>
      </c>
      <c r="H84" s="11">
        <v>333</v>
      </c>
      <c r="I84" s="12">
        <v>363</v>
      </c>
      <c r="J84" s="13">
        <f t="shared" si="10"/>
        <v>1.0900900900900901</v>
      </c>
      <c r="K84" s="11">
        <v>323</v>
      </c>
      <c r="L84" s="12">
        <v>337</v>
      </c>
      <c r="M84" s="13">
        <f t="shared" si="11"/>
        <v>1.0433436532507741</v>
      </c>
      <c r="N84" s="14">
        <f t="shared" si="12"/>
        <v>1.0309597523219813</v>
      </c>
      <c r="O84" s="15">
        <f t="shared" si="13"/>
        <v>1.0771513353115727</v>
      </c>
    </row>
    <row r="85" spans="1:15" x14ac:dyDescent="0.15">
      <c r="A85" s="3">
        <v>11</v>
      </c>
      <c r="B85" s="3" t="s">
        <v>1081</v>
      </c>
      <c r="C85" s="3">
        <v>2226</v>
      </c>
      <c r="D85" s="10" t="s">
        <v>101</v>
      </c>
      <c r="E85" s="11">
        <v>74</v>
      </c>
      <c r="F85" s="12">
        <v>99</v>
      </c>
      <c r="G85" s="13">
        <f t="shared" si="9"/>
        <v>1.3378378378378379</v>
      </c>
      <c r="H85" s="11">
        <v>174</v>
      </c>
      <c r="I85" s="12">
        <v>95</v>
      </c>
      <c r="J85" s="13">
        <f t="shared" si="10"/>
        <v>0.54597701149425293</v>
      </c>
      <c r="K85" s="11">
        <v>113</v>
      </c>
      <c r="L85" s="12">
        <v>82</v>
      </c>
      <c r="M85" s="13">
        <f t="shared" si="11"/>
        <v>0.72566371681415931</v>
      </c>
      <c r="N85" s="14">
        <f t="shared" si="12"/>
        <v>1.5398230088495575</v>
      </c>
      <c r="O85" s="15">
        <f t="shared" si="13"/>
        <v>1.1585365853658536</v>
      </c>
    </row>
    <row r="86" spans="1:15" x14ac:dyDescent="0.15">
      <c r="A86" s="3">
        <v>11</v>
      </c>
      <c r="B86" s="3" t="s">
        <v>949</v>
      </c>
      <c r="C86" s="3">
        <v>2153</v>
      </c>
      <c r="D86" s="10" t="s">
        <v>102</v>
      </c>
      <c r="E86" s="11">
        <v>130</v>
      </c>
      <c r="F86" s="12">
        <v>120</v>
      </c>
      <c r="G86" s="13">
        <f t="shared" si="9"/>
        <v>0.92307692307692313</v>
      </c>
      <c r="H86" s="11">
        <v>287</v>
      </c>
      <c r="I86" s="12">
        <v>248</v>
      </c>
      <c r="J86" s="13">
        <f t="shared" si="10"/>
        <v>0.86411149825783973</v>
      </c>
      <c r="K86" s="11">
        <v>171</v>
      </c>
      <c r="L86" s="12">
        <v>202</v>
      </c>
      <c r="M86" s="13">
        <f t="shared" si="11"/>
        <v>1.1812865497076024</v>
      </c>
      <c r="N86" s="14">
        <f t="shared" si="12"/>
        <v>1.6783625730994152</v>
      </c>
      <c r="O86" s="15">
        <f t="shared" si="13"/>
        <v>1.2277227722772277</v>
      </c>
    </row>
    <row r="87" spans="1:15" x14ac:dyDescent="0.15">
      <c r="A87" s="3">
        <v>11</v>
      </c>
      <c r="B87" s="3" t="s">
        <v>951</v>
      </c>
      <c r="C87" s="3">
        <v>2154</v>
      </c>
      <c r="D87" s="10" t="s">
        <v>103</v>
      </c>
      <c r="E87" s="11">
        <v>105</v>
      </c>
      <c r="F87" s="12">
        <v>105</v>
      </c>
      <c r="G87" s="13">
        <f t="shared" si="9"/>
        <v>1</v>
      </c>
      <c r="H87" s="11">
        <v>105</v>
      </c>
      <c r="I87" s="12">
        <v>128</v>
      </c>
      <c r="J87" s="13">
        <f t="shared" si="10"/>
        <v>1.2190476190476192</v>
      </c>
      <c r="K87" s="11">
        <v>91</v>
      </c>
      <c r="L87" s="12">
        <v>116</v>
      </c>
      <c r="M87" s="13">
        <f t="shared" si="11"/>
        <v>1.2747252747252746</v>
      </c>
      <c r="N87" s="14">
        <f t="shared" si="12"/>
        <v>1.1538461538461537</v>
      </c>
      <c r="O87" s="15">
        <f t="shared" si="13"/>
        <v>1.103448275862069</v>
      </c>
    </row>
    <row r="88" spans="1:15" x14ac:dyDescent="0.15">
      <c r="A88" s="3">
        <v>11</v>
      </c>
      <c r="B88" s="3" t="s">
        <v>968</v>
      </c>
      <c r="C88" s="3">
        <v>2163</v>
      </c>
      <c r="D88" s="10" t="s">
        <v>104</v>
      </c>
      <c r="E88" s="11">
        <v>102</v>
      </c>
      <c r="F88" s="12">
        <v>102</v>
      </c>
      <c r="G88" s="13">
        <f t="shared" si="9"/>
        <v>1</v>
      </c>
      <c r="H88" s="11">
        <v>90</v>
      </c>
      <c r="I88" s="12">
        <v>89</v>
      </c>
      <c r="J88" s="13">
        <f t="shared" si="10"/>
        <v>0.98888888888888893</v>
      </c>
      <c r="K88" s="11">
        <v>87</v>
      </c>
      <c r="L88" s="12">
        <v>85</v>
      </c>
      <c r="M88" s="13">
        <f t="shared" si="11"/>
        <v>0.97701149425287359</v>
      </c>
      <c r="N88" s="14">
        <f t="shared" si="12"/>
        <v>1.0344827586206897</v>
      </c>
      <c r="O88" s="15">
        <f t="shared" si="13"/>
        <v>1.0470588235294118</v>
      </c>
    </row>
    <row r="89" spans="1:15" x14ac:dyDescent="0.15">
      <c r="A89" s="3">
        <v>11</v>
      </c>
      <c r="B89" s="3" t="s">
        <v>939</v>
      </c>
      <c r="C89" s="3">
        <v>2148</v>
      </c>
      <c r="D89" s="10" t="s">
        <v>105</v>
      </c>
      <c r="E89" s="11">
        <v>295</v>
      </c>
      <c r="F89" s="12">
        <v>325</v>
      </c>
      <c r="G89" s="13">
        <f t="shared" si="9"/>
        <v>1.1016949152542372</v>
      </c>
      <c r="H89" s="11">
        <v>799</v>
      </c>
      <c r="I89" s="12">
        <v>1078</v>
      </c>
      <c r="J89" s="13">
        <f t="shared" si="10"/>
        <v>1.3491864831038798</v>
      </c>
      <c r="K89" s="11">
        <v>732</v>
      </c>
      <c r="L89" s="12">
        <v>847</v>
      </c>
      <c r="M89" s="13">
        <f t="shared" si="11"/>
        <v>1.1571038251366119</v>
      </c>
      <c r="N89" s="14">
        <f t="shared" si="12"/>
        <v>1.0915300546448088</v>
      </c>
      <c r="O89" s="15">
        <f t="shared" si="13"/>
        <v>1.2727272727272727</v>
      </c>
    </row>
    <row r="90" spans="1:15" x14ac:dyDescent="0.15">
      <c r="A90" s="3">
        <v>11</v>
      </c>
      <c r="B90" s="3" t="s">
        <v>954</v>
      </c>
      <c r="C90" s="3">
        <v>2156</v>
      </c>
      <c r="D90" s="10" t="s">
        <v>106</v>
      </c>
      <c r="E90" s="11">
        <v>175</v>
      </c>
      <c r="F90" s="12">
        <v>180</v>
      </c>
      <c r="G90" s="13">
        <f t="shared" si="9"/>
        <v>1.0285714285714285</v>
      </c>
      <c r="H90" s="11">
        <v>348</v>
      </c>
      <c r="I90" s="12">
        <v>463</v>
      </c>
      <c r="J90" s="13">
        <f t="shared" si="10"/>
        <v>1.3304597701149425</v>
      </c>
      <c r="K90" s="11">
        <v>253</v>
      </c>
      <c r="L90" s="12">
        <v>351</v>
      </c>
      <c r="M90" s="13">
        <f t="shared" si="11"/>
        <v>1.3873517786561265</v>
      </c>
      <c r="N90" s="14">
        <f t="shared" si="12"/>
        <v>1.3754940711462451</v>
      </c>
      <c r="O90" s="15">
        <f t="shared" si="13"/>
        <v>1.3190883190883191</v>
      </c>
    </row>
    <row r="91" spans="1:15" x14ac:dyDescent="0.15">
      <c r="A91" s="3">
        <v>11</v>
      </c>
      <c r="B91" s="3" t="s">
        <v>956</v>
      </c>
      <c r="C91" s="3">
        <v>2157</v>
      </c>
      <c r="D91" s="10" t="s">
        <v>107</v>
      </c>
      <c r="E91" s="11">
        <v>102</v>
      </c>
      <c r="F91" s="12">
        <v>102</v>
      </c>
      <c r="G91" s="13">
        <f t="shared" si="9"/>
        <v>1</v>
      </c>
      <c r="H91" s="11">
        <v>148</v>
      </c>
      <c r="I91" s="12">
        <v>165</v>
      </c>
      <c r="J91" s="13">
        <f t="shared" si="10"/>
        <v>1.1148648648648649</v>
      </c>
      <c r="K91" s="11">
        <v>79</v>
      </c>
      <c r="L91" s="12">
        <v>141</v>
      </c>
      <c r="M91" s="13">
        <f t="shared" si="11"/>
        <v>1.7848101265822784</v>
      </c>
      <c r="N91" s="14">
        <f t="shared" si="12"/>
        <v>1.8734177215189873</v>
      </c>
      <c r="O91" s="15">
        <f t="shared" si="13"/>
        <v>1.1702127659574468</v>
      </c>
    </row>
    <row r="92" spans="1:15" x14ac:dyDescent="0.15">
      <c r="A92" s="3">
        <v>11</v>
      </c>
      <c r="B92" s="3" t="s">
        <v>930</v>
      </c>
      <c r="C92" s="3">
        <v>2143</v>
      </c>
      <c r="D92" s="10" t="s">
        <v>108</v>
      </c>
      <c r="E92" s="11">
        <v>70</v>
      </c>
      <c r="F92" s="12">
        <v>70</v>
      </c>
      <c r="G92" s="13">
        <f t="shared" si="9"/>
        <v>1</v>
      </c>
      <c r="H92" s="11">
        <v>262</v>
      </c>
      <c r="I92" s="12">
        <v>168</v>
      </c>
      <c r="J92" s="13">
        <f t="shared" si="10"/>
        <v>0.64122137404580148</v>
      </c>
      <c r="K92" s="11">
        <v>121</v>
      </c>
      <c r="L92" s="12">
        <v>82</v>
      </c>
      <c r="M92" s="13">
        <f t="shared" si="11"/>
        <v>0.6776859504132231</v>
      </c>
      <c r="N92" s="14">
        <f t="shared" si="12"/>
        <v>2.165289256198347</v>
      </c>
      <c r="O92" s="15">
        <f t="shared" si="13"/>
        <v>2.0487804878048781</v>
      </c>
    </row>
    <row r="93" spans="1:15" x14ac:dyDescent="0.15">
      <c r="A93" s="3">
        <v>11</v>
      </c>
      <c r="B93" s="3" t="s">
        <v>904</v>
      </c>
      <c r="C93" s="3">
        <v>2129</v>
      </c>
      <c r="D93" s="10" t="s">
        <v>109</v>
      </c>
      <c r="E93" s="11">
        <v>45</v>
      </c>
      <c r="F93" s="12">
        <v>45</v>
      </c>
      <c r="G93" s="13">
        <f t="shared" si="9"/>
        <v>1</v>
      </c>
      <c r="H93" s="11">
        <v>21</v>
      </c>
      <c r="I93" s="12">
        <v>24</v>
      </c>
      <c r="J93" s="13">
        <f t="shared" si="10"/>
        <v>1.1428571428571428</v>
      </c>
      <c r="K93" s="11">
        <v>18</v>
      </c>
      <c r="L93" s="12">
        <v>23</v>
      </c>
      <c r="M93" s="13">
        <f t="shared" si="11"/>
        <v>1.2777777777777777</v>
      </c>
      <c r="N93" s="14">
        <f t="shared" si="12"/>
        <v>1.1666666666666667</v>
      </c>
      <c r="O93" s="15">
        <f t="shared" si="13"/>
        <v>1.0434782608695652</v>
      </c>
    </row>
    <row r="94" spans="1:15" x14ac:dyDescent="0.15">
      <c r="A94" s="3">
        <v>11</v>
      </c>
      <c r="B94" s="3" t="s">
        <v>958</v>
      </c>
      <c r="C94" s="3">
        <v>2158</v>
      </c>
      <c r="D94" s="10" t="s">
        <v>110</v>
      </c>
      <c r="E94" s="11">
        <v>90</v>
      </c>
      <c r="F94" s="12">
        <v>95</v>
      </c>
      <c r="G94" s="13">
        <f t="shared" si="9"/>
        <v>1.0555555555555556</v>
      </c>
      <c r="H94" s="11">
        <v>301</v>
      </c>
      <c r="I94" s="12">
        <v>482</v>
      </c>
      <c r="J94" s="13">
        <f t="shared" si="10"/>
        <v>1.6013289036544851</v>
      </c>
      <c r="K94" s="11">
        <v>206</v>
      </c>
      <c r="L94" s="12">
        <v>326</v>
      </c>
      <c r="M94" s="13">
        <f t="shared" si="11"/>
        <v>1.5825242718446602</v>
      </c>
      <c r="N94" s="14">
        <f t="shared" si="12"/>
        <v>1.4611650485436893</v>
      </c>
      <c r="O94" s="15">
        <f t="shared" si="13"/>
        <v>1.4785276073619631</v>
      </c>
    </row>
    <row r="95" spans="1:15" x14ac:dyDescent="0.15">
      <c r="A95" s="3">
        <v>11</v>
      </c>
      <c r="B95" s="3" t="s">
        <v>966</v>
      </c>
      <c r="C95" s="3">
        <v>2162</v>
      </c>
      <c r="D95" s="10" t="s">
        <v>111</v>
      </c>
      <c r="E95" s="11">
        <v>90</v>
      </c>
      <c r="F95" s="12">
        <v>90</v>
      </c>
      <c r="G95" s="13">
        <f t="shared" si="9"/>
        <v>1</v>
      </c>
      <c r="H95" s="11">
        <v>184</v>
      </c>
      <c r="I95" s="12">
        <v>203</v>
      </c>
      <c r="J95" s="13">
        <f t="shared" si="10"/>
        <v>1.1032608695652173</v>
      </c>
      <c r="K95" s="11">
        <v>181</v>
      </c>
      <c r="L95" s="12">
        <v>198</v>
      </c>
      <c r="M95" s="13">
        <f t="shared" si="11"/>
        <v>1.0939226519337018</v>
      </c>
      <c r="N95" s="14">
        <f t="shared" si="12"/>
        <v>1.0165745856353592</v>
      </c>
      <c r="O95" s="15">
        <f t="shared" si="13"/>
        <v>1.0252525252525253</v>
      </c>
    </row>
    <row r="96" spans="1:15" x14ac:dyDescent="0.15">
      <c r="A96" s="3">
        <v>11</v>
      </c>
      <c r="B96" s="3" t="s">
        <v>935</v>
      </c>
      <c r="C96" s="3">
        <v>2146</v>
      </c>
      <c r="D96" s="10" t="s">
        <v>112</v>
      </c>
      <c r="E96" s="11">
        <v>25</v>
      </c>
      <c r="F96" s="12">
        <v>30</v>
      </c>
      <c r="G96" s="13">
        <f t="shared" si="9"/>
        <v>1.2</v>
      </c>
      <c r="H96" s="11">
        <v>25</v>
      </c>
      <c r="I96" s="12">
        <v>24</v>
      </c>
      <c r="J96" s="13">
        <f t="shared" si="10"/>
        <v>0.96</v>
      </c>
      <c r="K96" s="11">
        <v>24</v>
      </c>
      <c r="L96" s="12">
        <v>24</v>
      </c>
      <c r="M96" s="13">
        <f t="shared" si="11"/>
        <v>1</v>
      </c>
      <c r="N96" s="14">
        <f t="shared" si="12"/>
        <v>1.0416666666666667</v>
      </c>
      <c r="O96" s="15">
        <f t="shared" si="13"/>
        <v>1</v>
      </c>
    </row>
    <row r="97" spans="1:15" x14ac:dyDescent="0.15">
      <c r="A97" s="3">
        <v>11</v>
      </c>
      <c r="B97" s="3" t="s">
        <v>980</v>
      </c>
      <c r="C97" s="3">
        <v>2169</v>
      </c>
      <c r="D97" s="10" t="s">
        <v>113</v>
      </c>
      <c r="E97" s="11">
        <v>50</v>
      </c>
      <c r="F97" s="12">
        <v>50</v>
      </c>
      <c r="G97" s="13">
        <f t="shared" si="9"/>
        <v>1</v>
      </c>
      <c r="H97" s="11">
        <v>88</v>
      </c>
      <c r="I97" s="12">
        <v>79</v>
      </c>
      <c r="J97" s="13">
        <f t="shared" si="10"/>
        <v>0.89772727272727271</v>
      </c>
      <c r="K97" s="11">
        <v>85</v>
      </c>
      <c r="L97" s="12">
        <v>77</v>
      </c>
      <c r="M97" s="13">
        <f t="shared" si="11"/>
        <v>0.90588235294117647</v>
      </c>
      <c r="N97" s="14">
        <f t="shared" si="12"/>
        <v>1.0352941176470589</v>
      </c>
      <c r="O97" s="15">
        <f t="shared" si="13"/>
        <v>1.025974025974026</v>
      </c>
    </row>
    <row r="98" spans="1:15" x14ac:dyDescent="0.15">
      <c r="A98" s="3">
        <v>12</v>
      </c>
      <c r="B98" s="3" t="s">
        <v>932</v>
      </c>
      <c r="C98" s="3">
        <v>2144</v>
      </c>
      <c r="D98" s="10" t="s">
        <v>740</v>
      </c>
      <c r="E98" s="11">
        <v>105</v>
      </c>
      <c r="F98" s="12">
        <v>105</v>
      </c>
      <c r="G98" s="13">
        <f t="shared" si="9"/>
        <v>1</v>
      </c>
      <c r="H98" s="11">
        <v>207</v>
      </c>
      <c r="I98" s="12">
        <v>269</v>
      </c>
      <c r="J98" s="13">
        <f t="shared" si="10"/>
        <v>1.2995169082125604</v>
      </c>
      <c r="K98" s="11">
        <v>114</v>
      </c>
      <c r="L98" s="12">
        <v>125</v>
      </c>
      <c r="M98" s="13">
        <f t="shared" si="11"/>
        <v>1.0964912280701755</v>
      </c>
      <c r="N98" s="14">
        <f t="shared" si="12"/>
        <v>1.8157894736842106</v>
      </c>
      <c r="O98" s="15">
        <f t="shared" si="13"/>
        <v>2.1520000000000001</v>
      </c>
    </row>
    <row r="99" spans="1:15" x14ac:dyDescent="0.15">
      <c r="A99" s="3">
        <v>12</v>
      </c>
      <c r="B99" s="3" t="s">
        <v>982</v>
      </c>
      <c r="C99" s="3">
        <v>2170</v>
      </c>
      <c r="D99" s="10" t="s">
        <v>114</v>
      </c>
      <c r="E99" s="11">
        <v>132</v>
      </c>
      <c r="F99" s="12">
        <v>132</v>
      </c>
      <c r="G99" s="13">
        <f t="shared" si="9"/>
        <v>1</v>
      </c>
      <c r="H99" s="11">
        <v>187</v>
      </c>
      <c r="I99" s="12">
        <v>260</v>
      </c>
      <c r="J99" s="13">
        <f t="shared" si="10"/>
        <v>1.3903743315508021</v>
      </c>
      <c r="K99" s="11">
        <v>106</v>
      </c>
      <c r="L99" s="12">
        <v>99</v>
      </c>
      <c r="M99" s="13">
        <f t="shared" si="11"/>
        <v>0.93396226415094341</v>
      </c>
      <c r="N99" s="14">
        <f t="shared" si="12"/>
        <v>1.7641509433962264</v>
      </c>
      <c r="O99" s="15">
        <f t="shared" si="13"/>
        <v>2.6262626262626263</v>
      </c>
    </row>
    <row r="100" spans="1:15" x14ac:dyDescent="0.15">
      <c r="A100" s="3">
        <v>12</v>
      </c>
      <c r="B100" s="3" t="s">
        <v>902</v>
      </c>
      <c r="C100" s="3">
        <v>2128</v>
      </c>
      <c r="D100" s="10" t="s">
        <v>115</v>
      </c>
      <c r="E100" s="11">
        <v>15</v>
      </c>
      <c r="F100" s="12">
        <v>15</v>
      </c>
      <c r="G100" s="13">
        <f t="shared" si="9"/>
        <v>1</v>
      </c>
      <c r="H100" s="11">
        <v>30</v>
      </c>
      <c r="I100" s="12">
        <v>19</v>
      </c>
      <c r="J100" s="13">
        <f t="shared" si="10"/>
        <v>0.6333333333333333</v>
      </c>
      <c r="K100" s="11">
        <v>28</v>
      </c>
      <c r="L100" s="12">
        <v>17</v>
      </c>
      <c r="M100" s="13">
        <f t="shared" si="11"/>
        <v>0.6071428571428571</v>
      </c>
      <c r="N100" s="14">
        <f t="shared" si="12"/>
        <v>1.0714285714285714</v>
      </c>
      <c r="O100" s="15">
        <f t="shared" si="13"/>
        <v>1.1176470588235294</v>
      </c>
    </row>
    <row r="101" spans="1:15" x14ac:dyDescent="0.15">
      <c r="A101" s="3">
        <v>12</v>
      </c>
      <c r="B101" s="3" t="s">
        <v>984</v>
      </c>
      <c r="C101" s="3">
        <v>2171</v>
      </c>
      <c r="D101" s="10" t="s">
        <v>116</v>
      </c>
      <c r="E101" s="11">
        <v>36</v>
      </c>
      <c r="F101" s="12">
        <v>30</v>
      </c>
      <c r="G101" s="13">
        <f t="shared" si="9"/>
        <v>0.83333333333333337</v>
      </c>
      <c r="H101" s="11">
        <v>111</v>
      </c>
      <c r="I101" s="12">
        <v>88</v>
      </c>
      <c r="J101" s="13">
        <f t="shared" si="10"/>
        <v>0.7927927927927928</v>
      </c>
      <c r="K101" s="11">
        <v>50</v>
      </c>
      <c r="L101" s="12">
        <v>31</v>
      </c>
      <c r="M101" s="13">
        <f t="shared" si="11"/>
        <v>0.62</v>
      </c>
      <c r="N101" s="14">
        <f t="shared" si="12"/>
        <v>2.2200000000000002</v>
      </c>
      <c r="O101" s="15">
        <f t="shared" si="13"/>
        <v>2.838709677419355</v>
      </c>
    </row>
    <row r="102" spans="1:15" x14ac:dyDescent="0.15">
      <c r="A102" s="3">
        <v>12</v>
      </c>
      <c r="B102" s="3" t="s">
        <v>986</v>
      </c>
      <c r="C102" s="3">
        <v>2172</v>
      </c>
      <c r="D102" s="10" t="s">
        <v>117</v>
      </c>
      <c r="E102" s="11">
        <v>142</v>
      </c>
      <c r="F102" s="12">
        <v>177</v>
      </c>
      <c r="G102" s="13">
        <f t="shared" si="9"/>
        <v>1.2464788732394365</v>
      </c>
      <c r="H102" s="11">
        <v>448</v>
      </c>
      <c r="I102" s="12">
        <v>686</v>
      </c>
      <c r="J102" s="13">
        <f t="shared" si="10"/>
        <v>1.53125</v>
      </c>
      <c r="K102" s="11">
        <v>304</v>
      </c>
      <c r="L102" s="12">
        <v>420</v>
      </c>
      <c r="M102" s="13">
        <f t="shared" si="11"/>
        <v>1.381578947368421</v>
      </c>
      <c r="N102" s="14">
        <f t="shared" si="12"/>
        <v>1.4736842105263157</v>
      </c>
      <c r="O102" s="15">
        <f t="shared" si="13"/>
        <v>1.6333333333333333</v>
      </c>
    </row>
    <row r="103" spans="1:15" x14ac:dyDescent="0.15">
      <c r="A103" s="3">
        <v>12</v>
      </c>
      <c r="B103" s="3" t="s">
        <v>1002</v>
      </c>
      <c r="C103" s="3">
        <v>2180</v>
      </c>
      <c r="D103" s="10" t="s">
        <v>118</v>
      </c>
      <c r="E103" s="11">
        <v>78</v>
      </c>
      <c r="F103" s="12">
        <v>103</v>
      </c>
      <c r="G103" s="13">
        <f t="shared" si="9"/>
        <v>1.3205128205128205</v>
      </c>
      <c r="H103" s="11">
        <v>189</v>
      </c>
      <c r="I103" s="12">
        <v>141</v>
      </c>
      <c r="J103" s="13">
        <f t="shared" si="10"/>
        <v>0.74603174603174605</v>
      </c>
      <c r="K103" s="11">
        <v>130</v>
      </c>
      <c r="L103" s="12">
        <v>132</v>
      </c>
      <c r="M103" s="13">
        <f t="shared" si="11"/>
        <v>1.0153846153846153</v>
      </c>
      <c r="N103" s="14">
        <f t="shared" si="12"/>
        <v>1.4538461538461538</v>
      </c>
      <c r="O103" s="15">
        <f t="shared" si="13"/>
        <v>1.0681818181818181</v>
      </c>
    </row>
    <row r="104" spans="1:15" x14ac:dyDescent="0.15">
      <c r="A104" s="3">
        <v>12</v>
      </c>
      <c r="B104" s="3" t="s">
        <v>988</v>
      </c>
      <c r="C104" s="3">
        <v>2173</v>
      </c>
      <c r="D104" s="10" t="s">
        <v>119</v>
      </c>
      <c r="E104" s="11">
        <v>125</v>
      </c>
      <c r="F104" s="12">
        <v>155</v>
      </c>
      <c r="G104" s="13">
        <f t="shared" si="9"/>
        <v>1.24</v>
      </c>
      <c r="H104" s="11">
        <v>200</v>
      </c>
      <c r="I104" s="12">
        <v>147</v>
      </c>
      <c r="J104" s="13">
        <f t="shared" si="10"/>
        <v>0.73499999999999999</v>
      </c>
      <c r="K104" s="11">
        <v>190</v>
      </c>
      <c r="L104" s="12">
        <v>141</v>
      </c>
      <c r="M104" s="13">
        <f t="shared" si="11"/>
        <v>0.74210526315789471</v>
      </c>
      <c r="N104" s="14">
        <f t="shared" si="12"/>
        <v>1.0526315789473684</v>
      </c>
      <c r="O104" s="15">
        <f t="shared" si="13"/>
        <v>1.0425531914893618</v>
      </c>
    </row>
    <row r="105" spans="1:15" x14ac:dyDescent="0.15">
      <c r="A105" s="3">
        <v>12</v>
      </c>
      <c r="B105" s="3" t="s">
        <v>910</v>
      </c>
      <c r="C105" s="3">
        <v>2132</v>
      </c>
      <c r="D105" s="10" t="s">
        <v>741</v>
      </c>
      <c r="E105" s="11">
        <v>15</v>
      </c>
      <c r="F105" s="12">
        <v>15</v>
      </c>
      <c r="G105" s="13">
        <f t="shared" si="9"/>
        <v>1</v>
      </c>
      <c r="H105" s="11">
        <v>13</v>
      </c>
      <c r="I105" s="12">
        <v>8</v>
      </c>
      <c r="J105" s="13">
        <f t="shared" si="10"/>
        <v>0.61538461538461542</v>
      </c>
      <c r="K105" s="11">
        <v>12</v>
      </c>
      <c r="L105" s="12">
        <v>8</v>
      </c>
      <c r="M105" s="13">
        <f t="shared" si="11"/>
        <v>0.66666666666666663</v>
      </c>
      <c r="N105" s="14">
        <f t="shared" si="12"/>
        <v>1.0833333333333333</v>
      </c>
      <c r="O105" s="15">
        <f t="shared" si="13"/>
        <v>1</v>
      </c>
    </row>
    <row r="106" spans="1:15" x14ac:dyDescent="0.15">
      <c r="A106" s="3">
        <v>12</v>
      </c>
      <c r="B106" s="3" t="s">
        <v>1014</v>
      </c>
      <c r="C106" s="3">
        <v>2186</v>
      </c>
      <c r="D106" s="10" t="s">
        <v>120</v>
      </c>
      <c r="E106" s="11">
        <v>85</v>
      </c>
      <c r="F106" s="12">
        <v>85</v>
      </c>
      <c r="G106" s="13">
        <f t="shared" si="9"/>
        <v>1</v>
      </c>
      <c r="H106" s="11">
        <v>114</v>
      </c>
      <c r="I106" s="12">
        <v>99</v>
      </c>
      <c r="J106" s="13">
        <f t="shared" si="10"/>
        <v>0.86842105263157898</v>
      </c>
      <c r="K106" s="11">
        <v>78</v>
      </c>
      <c r="L106" s="12">
        <v>70</v>
      </c>
      <c r="M106" s="13">
        <f t="shared" si="11"/>
        <v>0.89743589743589747</v>
      </c>
      <c r="N106" s="14">
        <f t="shared" si="12"/>
        <v>1.4615384615384615</v>
      </c>
      <c r="O106" s="15">
        <f t="shared" si="13"/>
        <v>1.4142857142857144</v>
      </c>
    </row>
    <row r="107" spans="1:15" x14ac:dyDescent="0.15">
      <c r="A107" s="3">
        <v>12</v>
      </c>
      <c r="B107" s="3" t="s">
        <v>990</v>
      </c>
      <c r="C107" s="3">
        <v>2174</v>
      </c>
      <c r="D107" s="10" t="s">
        <v>121</v>
      </c>
      <c r="E107" s="11">
        <v>380</v>
      </c>
      <c r="F107" s="12">
        <v>380</v>
      </c>
      <c r="G107" s="13">
        <f t="shared" si="9"/>
        <v>1</v>
      </c>
      <c r="H107" s="11">
        <v>751</v>
      </c>
      <c r="I107" s="12">
        <v>695</v>
      </c>
      <c r="J107" s="13">
        <f t="shared" si="10"/>
        <v>0.92543275632490019</v>
      </c>
      <c r="K107" s="11">
        <v>531</v>
      </c>
      <c r="L107" s="12">
        <v>564</v>
      </c>
      <c r="M107" s="13">
        <f t="shared" si="11"/>
        <v>1.0621468926553672</v>
      </c>
      <c r="N107" s="14">
        <f t="shared" si="12"/>
        <v>1.4143126177024483</v>
      </c>
      <c r="O107" s="15">
        <f t="shared" si="13"/>
        <v>1.2322695035460993</v>
      </c>
    </row>
    <row r="108" spans="1:15" x14ac:dyDescent="0.15">
      <c r="A108" s="3">
        <v>12</v>
      </c>
      <c r="B108" s="3" t="s">
        <v>992</v>
      </c>
      <c r="C108" s="3">
        <v>2175</v>
      </c>
      <c r="D108" s="10" t="s">
        <v>122</v>
      </c>
      <c r="E108" s="11">
        <v>359</v>
      </c>
      <c r="F108" s="12">
        <v>384</v>
      </c>
      <c r="G108" s="13">
        <f t="shared" si="9"/>
        <v>1.0696378830083566</v>
      </c>
      <c r="H108" s="11">
        <v>683</v>
      </c>
      <c r="I108" s="12">
        <v>577</v>
      </c>
      <c r="J108" s="13">
        <f t="shared" si="10"/>
        <v>0.84480234260614939</v>
      </c>
      <c r="K108" s="11">
        <v>471</v>
      </c>
      <c r="L108" s="12">
        <v>357</v>
      </c>
      <c r="M108" s="13">
        <f t="shared" si="11"/>
        <v>0.7579617834394905</v>
      </c>
      <c r="N108" s="14">
        <f t="shared" si="12"/>
        <v>1.4501061571125264</v>
      </c>
      <c r="O108" s="15">
        <f t="shared" si="13"/>
        <v>1.6162464985994398</v>
      </c>
    </row>
    <row r="109" spans="1:15" x14ac:dyDescent="0.15">
      <c r="A109" s="3">
        <v>12</v>
      </c>
      <c r="B109" s="3" t="s">
        <v>994</v>
      </c>
      <c r="C109" s="3">
        <v>2176</v>
      </c>
      <c r="D109" s="10" t="s">
        <v>123</v>
      </c>
      <c r="E109" s="11">
        <v>259</v>
      </c>
      <c r="F109" s="12">
        <v>243</v>
      </c>
      <c r="G109" s="13">
        <f t="shared" si="9"/>
        <v>0.93822393822393824</v>
      </c>
      <c r="H109" s="11">
        <v>311</v>
      </c>
      <c r="I109" s="12">
        <v>399</v>
      </c>
      <c r="J109" s="13">
        <f t="shared" si="10"/>
        <v>1.2829581993569132</v>
      </c>
      <c r="K109" s="11">
        <v>301</v>
      </c>
      <c r="L109" s="12">
        <v>391</v>
      </c>
      <c r="M109" s="13">
        <f t="shared" si="11"/>
        <v>1.2990033222591362</v>
      </c>
      <c r="N109" s="14">
        <f t="shared" si="12"/>
        <v>1.0332225913621262</v>
      </c>
      <c r="O109" s="15">
        <f t="shared" si="13"/>
        <v>1.0204603580562659</v>
      </c>
    </row>
    <row r="110" spans="1:15" x14ac:dyDescent="0.15">
      <c r="A110" s="3">
        <v>12</v>
      </c>
      <c r="B110" s="3" t="s">
        <v>1021</v>
      </c>
      <c r="C110" s="3">
        <v>2190</v>
      </c>
      <c r="D110" s="10" t="s">
        <v>124</v>
      </c>
      <c r="E110" s="11">
        <v>95</v>
      </c>
      <c r="F110" s="12">
        <v>95</v>
      </c>
      <c r="G110" s="13">
        <f t="shared" si="9"/>
        <v>1</v>
      </c>
      <c r="H110" s="11">
        <v>157</v>
      </c>
      <c r="I110" s="12">
        <v>131</v>
      </c>
      <c r="J110" s="13">
        <f t="shared" si="10"/>
        <v>0.83439490445859876</v>
      </c>
      <c r="K110" s="11">
        <v>156</v>
      </c>
      <c r="L110" s="12">
        <v>130</v>
      </c>
      <c r="M110" s="13">
        <f t="shared" si="11"/>
        <v>0.83333333333333337</v>
      </c>
      <c r="N110" s="14">
        <f t="shared" si="12"/>
        <v>1.0064102564102564</v>
      </c>
      <c r="O110" s="15">
        <f t="shared" si="13"/>
        <v>1.0076923076923077</v>
      </c>
    </row>
    <row r="111" spans="1:15" x14ac:dyDescent="0.15">
      <c r="A111" s="3">
        <v>12</v>
      </c>
      <c r="B111" s="3" t="s">
        <v>1025</v>
      </c>
      <c r="C111" s="3">
        <v>2193</v>
      </c>
      <c r="D111" s="10" t="s">
        <v>742</v>
      </c>
      <c r="E111" s="11">
        <v>110</v>
      </c>
      <c r="F111" s="12">
        <v>110</v>
      </c>
      <c r="G111" s="13">
        <f t="shared" si="9"/>
        <v>1</v>
      </c>
      <c r="H111" s="11">
        <v>60</v>
      </c>
      <c r="I111" s="12">
        <v>89</v>
      </c>
      <c r="J111" s="13">
        <f t="shared" si="10"/>
        <v>1.4833333333333334</v>
      </c>
      <c r="K111" s="11">
        <v>60</v>
      </c>
      <c r="L111" s="12">
        <v>75</v>
      </c>
      <c r="M111" s="13">
        <f t="shared" si="11"/>
        <v>1.25</v>
      </c>
      <c r="N111" s="14">
        <f t="shared" si="12"/>
        <v>1</v>
      </c>
      <c r="O111" s="15">
        <f t="shared" si="13"/>
        <v>1.1866666666666668</v>
      </c>
    </row>
    <row r="112" spans="1:15" x14ac:dyDescent="0.15">
      <c r="A112" s="3">
        <v>12</v>
      </c>
      <c r="B112" s="3" t="s">
        <v>996</v>
      </c>
      <c r="C112" s="3">
        <v>2177</v>
      </c>
      <c r="D112" s="10" t="s">
        <v>125</v>
      </c>
      <c r="E112" s="11">
        <v>60</v>
      </c>
      <c r="F112" s="12">
        <v>60</v>
      </c>
      <c r="G112" s="13">
        <f t="shared" si="9"/>
        <v>1</v>
      </c>
      <c r="H112" s="11">
        <v>108</v>
      </c>
      <c r="I112" s="12">
        <v>99</v>
      </c>
      <c r="J112" s="13">
        <f t="shared" si="10"/>
        <v>0.91666666666666663</v>
      </c>
      <c r="K112" s="11">
        <v>44</v>
      </c>
      <c r="L112" s="12">
        <v>44</v>
      </c>
      <c r="M112" s="13">
        <f t="shared" si="11"/>
        <v>1</v>
      </c>
      <c r="N112" s="14">
        <f t="shared" si="12"/>
        <v>2.4545454545454546</v>
      </c>
      <c r="O112" s="15">
        <f t="shared" si="13"/>
        <v>2.25</v>
      </c>
    </row>
    <row r="113" spans="1:15" x14ac:dyDescent="0.15">
      <c r="A113" s="3">
        <v>12</v>
      </c>
      <c r="B113" s="3" t="s">
        <v>998</v>
      </c>
      <c r="C113" s="3">
        <v>2178</v>
      </c>
      <c r="D113" s="10" t="s">
        <v>126</v>
      </c>
      <c r="E113" s="11">
        <v>199</v>
      </c>
      <c r="F113" s="12">
        <v>250</v>
      </c>
      <c r="G113" s="13">
        <f t="shared" si="9"/>
        <v>1.256281407035176</v>
      </c>
      <c r="H113" s="11">
        <v>502</v>
      </c>
      <c r="I113" s="12">
        <v>479</v>
      </c>
      <c r="J113" s="13">
        <f t="shared" si="10"/>
        <v>0.95418326693227096</v>
      </c>
      <c r="K113" s="11">
        <v>275</v>
      </c>
      <c r="L113" s="12">
        <v>336</v>
      </c>
      <c r="M113" s="13">
        <f t="shared" si="11"/>
        <v>1.2218181818181819</v>
      </c>
      <c r="N113" s="14">
        <f t="shared" si="12"/>
        <v>1.8254545454545454</v>
      </c>
      <c r="O113" s="15">
        <f t="shared" si="13"/>
        <v>1.4255952380952381</v>
      </c>
    </row>
    <row r="114" spans="1:15" x14ac:dyDescent="0.15">
      <c r="A114" s="3">
        <v>12</v>
      </c>
      <c r="B114" s="3" t="s">
        <v>1000</v>
      </c>
      <c r="C114" s="3">
        <v>2179</v>
      </c>
      <c r="D114" s="10" t="s">
        <v>127</v>
      </c>
      <c r="E114" s="11">
        <v>402</v>
      </c>
      <c r="F114" s="12">
        <v>402</v>
      </c>
      <c r="G114" s="13">
        <f t="shared" si="9"/>
        <v>1</v>
      </c>
      <c r="H114" s="11">
        <v>691</v>
      </c>
      <c r="I114" s="12">
        <v>769</v>
      </c>
      <c r="J114" s="13">
        <f t="shared" si="10"/>
        <v>1.1128798842257597</v>
      </c>
      <c r="K114" s="11">
        <v>476</v>
      </c>
      <c r="L114" s="12">
        <v>558</v>
      </c>
      <c r="M114" s="13">
        <f t="shared" si="11"/>
        <v>1.1722689075630253</v>
      </c>
      <c r="N114" s="14">
        <f t="shared" si="12"/>
        <v>1.4516806722689075</v>
      </c>
      <c r="O114" s="15">
        <f t="shared" si="13"/>
        <v>1.3781362007168458</v>
      </c>
    </row>
    <row r="115" spans="1:15" x14ac:dyDescent="0.15">
      <c r="A115" s="3">
        <v>12</v>
      </c>
      <c r="B115" s="3" t="s">
        <v>1004</v>
      </c>
      <c r="C115" s="3">
        <v>2181</v>
      </c>
      <c r="D115" s="10" t="s">
        <v>128</v>
      </c>
      <c r="E115" s="11">
        <v>145</v>
      </c>
      <c r="F115" s="12">
        <v>170</v>
      </c>
      <c r="G115" s="13">
        <f t="shared" si="9"/>
        <v>1.1724137931034482</v>
      </c>
      <c r="H115" s="11">
        <v>330</v>
      </c>
      <c r="I115" s="12">
        <v>254</v>
      </c>
      <c r="J115" s="13">
        <f t="shared" si="10"/>
        <v>0.76969696969696966</v>
      </c>
      <c r="K115" s="11">
        <v>282</v>
      </c>
      <c r="L115" s="12">
        <v>244</v>
      </c>
      <c r="M115" s="13">
        <f t="shared" si="11"/>
        <v>0.86524822695035464</v>
      </c>
      <c r="N115" s="14">
        <f t="shared" si="12"/>
        <v>1.1702127659574468</v>
      </c>
      <c r="O115" s="15">
        <f t="shared" si="13"/>
        <v>1.040983606557377</v>
      </c>
    </row>
    <row r="116" spans="1:15" x14ac:dyDescent="0.15">
      <c r="A116" s="3">
        <v>12</v>
      </c>
      <c r="B116" s="3" t="s">
        <v>1008</v>
      </c>
      <c r="C116" s="3">
        <v>2183</v>
      </c>
      <c r="D116" s="10" t="s">
        <v>129</v>
      </c>
      <c r="E116" s="11">
        <v>18</v>
      </c>
      <c r="F116" s="12">
        <v>18</v>
      </c>
      <c r="G116" s="13">
        <f t="shared" si="9"/>
        <v>1</v>
      </c>
      <c r="H116" s="11">
        <v>6</v>
      </c>
      <c r="I116" s="12">
        <v>12</v>
      </c>
      <c r="J116" s="13">
        <f t="shared" si="10"/>
        <v>2</v>
      </c>
      <c r="K116" s="11">
        <v>6</v>
      </c>
      <c r="L116" s="12">
        <v>11</v>
      </c>
      <c r="M116" s="13">
        <f t="shared" si="11"/>
        <v>1.8333333333333333</v>
      </c>
      <c r="N116" s="14">
        <f t="shared" si="12"/>
        <v>1</v>
      </c>
      <c r="O116" s="15">
        <f t="shared" si="13"/>
        <v>1.0909090909090908</v>
      </c>
    </row>
    <row r="117" spans="1:15" x14ac:dyDescent="0.15">
      <c r="A117" s="3">
        <v>12</v>
      </c>
      <c r="B117" s="3" t="s">
        <v>1010</v>
      </c>
      <c r="C117" s="3">
        <v>2184</v>
      </c>
      <c r="D117" s="10" t="s">
        <v>130</v>
      </c>
      <c r="E117" s="11">
        <v>85</v>
      </c>
      <c r="F117" s="12">
        <v>92</v>
      </c>
      <c r="G117" s="13">
        <f t="shared" si="9"/>
        <v>1.0823529411764705</v>
      </c>
      <c r="H117" s="11">
        <v>190</v>
      </c>
      <c r="I117" s="12">
        <v>108</v>
      </c>
      <c r="J117" s="13">
        <f t="shared" si="10"/>
        <v>0.56842105263157894</v>
      </c>
      <c r="K117" s="11">
        <v>111</v>
      </c>
      <c r="L117" s="12">
        <v>88</v>
      </c>
      <c r="M117" s="13">
        <f t="shared" si="11"/>
        <v>0.7927927927927928</v>
      </c>
      <c r="N117" s="14">
        <f t="shared" si="12"/>
        <v>1.7117117117117118</v>
      </c>
      <c r="O117" s="15">
        <f t="shared" si="13"/>
        <v>1.2272727272727273</v>
      </c>
    </row>
    <row r="118" spans="1:15" x14ac:dyDescent="0.15">
      <c r="A118" s="3">
        <v>12</v>
      </c>
      <c r="B118" s="3" t="s">
        <v>945</v>
      </c>
      <c r="C118" s="3">
        <v>2151</v>
      </c>
      <c r="D118" s="10" t="s">
        <v>131</v>
      </c>
      <c r="E118" s="11">
        <v>421</v>
      </c>
      <c r="F118" s="12">
        <v>413</v>
      </c>
      <c r="G118" s="13">
        <f t="shared" si="9"/>
        <v>0.98099762470308793</v>
      </c>
      <c r="H118" s="11">
        <v>494</v>
      </c>
      <c r="I118" s="12">
        <v>476</v>
      </c>
      <c r="J118" s="13">
        <f t="shared" si="10"/>
        <v>0.96356275303643724</v>
      </c>
      <c r="K118" s="11">
        <v>403</v>
      </c>
      <c r="L118" s="12">
        <v>439</v>
      </c>
      <c r="M118" s="13">
        <f t="shared" si="11"/>
        <v>1.0893300248138957</v>
      </c>
      <c r="N118" s="14">
        <f t="shared" si="12"/>
        <v>1.2258064516129032</v>
      </c>
      <c r="O118" s="15">
        <f t="shared" si="13"/>
        <v>1.0842824601366743</v>
      </c>
    </row>
    <row r="119" spans="1:15" x14ac:dyDescent="0.15">
      <c r="A119" s="3">
        <v>12</v>
      </c>
      <c r="B119" s="3" t="s">
        <v>1016</v>
      </c>
      <c r="C119" s="3">
        <v>2187</v>
      </c>
      <c r="D119" s="10" t="s">
        <v>132</v>
      </c>
      <c r="E119" s="11">
        <v>169</v>
      </c>
      <c r="F119" s="12">
        <v>254</v>
      </c>
      <c r="G119" s="13">
        <f t="shared" si="9"/>
        <v>1.5029585798816567</v>
      </c>
      <c r="H119" s="11">
        <v>177</v>
      </c>
      <c r="I119" s="12">
        <v>354</v>
      </c>
      <c r="J119" s="13">
        <f t="shared" si="10"/>
        <v>2</v>
      </c>
      <c r="K119" s="11">
        <v>156</v>
      </c>
      <c r="L119" s="12">
        <v>333</v>
      </c>
      <c r="M119" s="13">
        <f t="shared" si="11"/>
        <v>2.1346153846153846</v>
      </c>
      <c r="N119" s="14">
        <f t="shared" si="12"/>
        <v>1.1346153846153846</v>
      </c>
      <c r="O119" s="15">
        <f t="shared" si="13"/>
        <v>1.0630630630630631</v>
      </c>
    </row>
    <row r="120" spans="1:15" x14ac:dyDescent="0.15">
      <c r="A120" s="3">
        <v>12</v>
      </c>
      <c r="B120" s="3" t="s">
        <v>1017</v>
      </c>
      <c r="C120" s="3">
        <v>2188</v>
      </c>
      <c r="D120" s="10" t="s">
        <v>133</v>
      </c>
      <c r="E120" s="11">
        <v>135</v>
      </c>
      <c r="F120" s="12">
        <v>220</v>
      </c>
      <c r="G120" s="13">
        <f t="shared" si="9"/>
        <v>1.6296296296296295</v>
      </c>
      <c r="H120" s="11">
        <v>232</v>
      </c>
      <c r="I120" s="12">
        <v>281</v>
      </c>
      <c r="J120" s="13">
        <f t="shared" si="10"/>
        <v>1.2112068965517242</v>
      </c>
      <c r="K120" s="11">
        <v>167</v>
      </c>
      <c r="L120" s="12">
        <v>251</v>
      </c>
      <c r="M120" s="13">
        <f t="shared" si="11"/>
        <v>1.5029940119760479</v>
      </c>
      <c r="N120" s="14">
        <f t="shared" si="12"/>
        <v>1.3892215568862276</v>
      </c>
      <c r="O120" s="15">
        <f t="shared" si="13"/>
        <v>1.1195219123505975</v>
      </c>
    </row>
    <row r="121" spans="1:15" x14ac:dyDescent="0.15">
      <c r="A121" s="3">
        <v>13</v>
      </c>
      <c r="B121" s="3" t="s">
        <v>1036</v>
      </c>
      <c r="C121" s="3">
        <v>2200</v>
      </c>
      <c r="D121" s="10" t="s">
        <v>134</v>
      </c>
      <c r="E121" s="11">
        <v>94</v>
      </c>
      <c r="F121" s="12">
        <v>94</v>
      </c>
      <c r="G121" s="13">
        <f t="shared" si="9"/>
        <v>1</v>
      </c>
      <c r="H121" s="11">
        <v>500</v>
      </c>
      <c r="I121" s="12">
        <v>485</v>
      </c>
      <c r="J121" s="13">
        <f t="shared" si="10"/>
        <v>0.97</v>
      </c>
      <c r="K121" s="11">
        <v>151</v>
      </c>
      <c r="L121" s="12">
        <v>148</v>
      </c>
      <c r="M121" s="13">
        <f t="shared" si="11"/>
        <v>0.98013245033112584</v>
      </c>
      <c r="N121" s="14">
        <f t="shared" si="12"/>
        <v>3.3112582781456954</v>
      </c>
      <c r="O121" s="15">
        <f t="shared" si="13"/>
        <v>3.2770270270270272</v>
      </c>
    </row>
    <row r="122" spans="1:15" x14ac:dyDescent="0.15">
      <c r="A122" s="3">
        <v>13</v>
      </c>
      <c r="B122" s="3" t="s">
        <v>1034</v>
      </c>
      <c r="C122" s="3">
        <v>2199</v>
      </c>
      <c r="D122" s="10" t="s">
        <v>135</v>
      </c>
      <c r="E122" s="11">
        <v>120</v>
      </c>
      <c r="F122" s="12">
        <v>178</v>
      </c>
      <c r="G122" s="13">
        <f t="shared" si="9"/>
        <v>1.4833333333333334</v>
      </c>
      <c r="H122" s="11">
        <v>415</v>
      </c>
      <c r="I122" s="12">
        <v>714</v>
      </c>
      <c r="J122" s="13">
        <f t="shared" si="10"/>
        <v>1.7204819277108434</v>
      </c>
      <c r="K122" s="11">
        <v>263</v>
      </c>
      <c r="L122" s="12">
        <v>448</v>
      </c>
      <c r="M122" s="13">
        <f t="shared" si="11"/>
        <v>1.7034220532319391</v>
      </c>
      <c r="N122" s="14">
        <f t="shared" si="12"/>
        <v>1.5779467680608366</v>
      </c>
      <c r="O122" s="15">
        <f t="shared" si="13"/>
        <v>1.59375</v>
      </c>
    </row>
    <row r="123" spans="1:15" x14ac:dyDescent="0.15">
      <c r="A123" s="3">
        <v>13</v>
      </c>
      <c r="B123" s="3" t="s">
        <v>937</v>
      </c>
      <c r="C123" s="3">
        <v>2147</v>
      </c>
      <c r="D123" s="10" t="s">
        <v>136</v>
      </c>
      <c r="E123" s="11">
        <v>147</v>
      </c>
      <c r="F123" s="12">
        <v>194</v>
      </c>
      <c r="G123" s="13">
        <f t="shared" si="9"/>
        <v>1.3197278911564625</v>
      </c>
      <c r="H123" s="11">
        <v>245</v>
      </c>
      <c r="I123" s="12">
        <v>148</v>
      </c>
      <c r="J123" s="13">
        <f t="shared" si="10"/>
        <v>0.60408163265306125</v>
      </c>
      <c r="K123" s="11">
        <v>228</v>
      </c>
      <c r="L123" s="12">
        <v>146</v>
      </c>
      <c r="M123" s="13">
        <f t="shared" si="11"/>
        <v>0.64035087719298245</v>
      </c>
      <c r="N123" s="14">
        <f t="shared" si="12"/>
        <v>1.0745614035087718</v>
      </c>
      <c r="O123" s="15">
        <f t="shared" si="13"/>
        <v>1.0136986301369864</v>
      </c>
    </row>
    <row r="124" spans="1:15" x14ac:dyDescent="0.15">
      <c r="A124" s="3">
        <v>13</v>
      </c>
      <c r="B124" s="3" t="s">
        <v>1039</v>
      </c>
      <c r="C124" s="3">
        <v>2203</v>
      </c>
      <c r="D124" s="10" t="s">
        <v>137</v>
      </c>
      <c r="E124" s="11">
        <v>808</v>
      </c>
      <c r="F124" s="12">
        <v>808</v>
      </c>
      <c r="G124" s="13">
        <f t="shared" si="9"/>
        <v>1</v>
      </c>
      <c r="H124" s="11">
        <v>1489</v>
      </c>
      <c r="I124" s="12">
        <v>1738</v>
      </c>
      <c r="J124" s="13">
        <f t="shared" si="10"/>
        <v>1.1672263263935527</v>
      </c>
      <c r="K124" s="11">
        <v>1113</v>
      </c>
      <c r="L124" s="12">
        <v>1135</v>
      </c>
      <c r="M124" s="13">
        <f t="shared" si="11"/>
        <v>1.0197663971248876</v>
      </c>
      <c r="N124" s="14">
        <f t="shared" si="12"/>
        <v>1.3378256963162622</v>
      </c>
      <c r="O124" s="15">
        <f t="shared" si="13"/>
        <v>1.5312775330396475</v>
      </c>
    </row>
    <row r="125" spans="1:15" x14ac:dyDescent="0.15">
      <c r="A125" s="3">
        <v>13</v>
      </c>
      <c r="B125" s="3" t="s">
        <v>1151</v>
      </c>
      <c r="C125" s="3">
        <v>2298</v>
      </c>
      <c r="D125" s="10" t="s">
        <v>138</v>
      </c>
      <c r="E125" s="11">
        <v>70</v>
      </c>
      <c r="F125" s="12">
        <v>85</v>
      </c>
      <c r="G125" s="13">
        <f t="shared" si="9"/>
        <v>1.2142857142857142</v>
      </c>
      <c r="H125" s="11">
        <v>82</v>
      </c>
      <c r="I125" s="12">
        <v>65</v>
      </c>
      <c r="J125" s="13">
        <f t="shared" si="10"/>
        <v>0.79268292682926833</v>
      </c>
      <c r="K125" s="11">
        <v>76</v>
      </c>
      <c r="L125" s="12">
        <v>64</v>
      </c>
      <c r="M125" s="13">
        <f t="shared" si="11"/>
        <v>0.84210526315789469</v>
      </c>
      <c r="N125" s="14">
        <f t="shared" si="12"/>
        <v>1.0789473684210527</v>
      </c>
      <c r="O125" s="15">
        <f t="shared" si="13"/>
        <v>1.015625</v>
      </c>
    </row>
    <row r="126" spans="1:15" x14ac:dyDescent="0.15">
      <c r="A126" s="3">
        <v>13</v>
      </c>
      <c r="B126" s="3" t="s">
        <v>1041</v>
      </c>
      <c r="C126" s="3">
        <v>2204</v>
      </c>
      <c r="D126" s="10" t="s">
        <v>139</v>
      </c>
      <c r="E126" s="11">
        <v>20</v>
      </c>
      <c r="F126" s="12">
        <v>20</v>
      </c>
      <c r="G126" s="13">
        <f t="shared" si="9"/>
        <v>1</v>
      </c>
      <c r="H126" s="11">
        <v>112</v>
      </c>
      <c r="I126" s="12">
        <v>109</v>
      </c>
      <c r="J126" s="13">
        <f t="shared" si="10"/>
        <v>0.9732142857142857</v>
      </c>
      <c r="K126" s="11">
        <v>27</v>
      </c>
      <c r="L126" s="12">
        <v>40</v>
      </c>
      <c r="M126" s="13">
        <f t="shared" si="11"/>
        <v>1.4814814814814814</v>
      </c>
      <c r="N126" s="14">
        <f t="shared" si="12"/>
        <v>4.1481481481481479</v>
      </c>
      <c r="O126" s="15">
        <f t="shared" si="13"/>
        <v>2.7250000000000001</v>
      </c>
    </row>
    <row r="127" spans="1:15" x14ac:dyDescent="0.15">
      <c r="A127" s="3">
        <v>13</v>
      </c>
      <c r="B127" s="3" t="s">
        <v>1149</v>
      </c>
      <c r="C127" s="3">
        <v>2296</v>
      </c>
      <c r="D127" s="10" t="s">
        <v>140</v>
      </c>
      <c r="E127" s="11">
        <v>0</v>
      </c>
      <c r="F127" s="12">
        <v>0</v>
      </c>
      <c r="G127" s="13" t="s">
        <v>751</v>
      </c>
      <c r="H127" s="11">
        <v>14</v>
      </c>
      <c r="I127" s="12">
        <v>22</v>
      </c>
      <c r="J127" s="13">
        <f t="shared" si="10"/>
        <v>1.5714285714285714</v>
      </c>
      <c r="K127" s="11">
        <v>12</v>
      </c>
      <c r="L127" s="12">
        <v>19</v>
      </c>
      <c r="M127" s="13">
        <f t="shared" si="11"/>
        <v>1.5833333333333333</v>
      </c>
      <c r="N127" s="14">
        <f t="shared" si="12"/>
        <v>1.1666666666666667</v>
      </c>
      <c r="O127" s="15">
        <f t="shared" si="13"/>
        <v>1.1578947368421053</v>
      </c>
    </row>
    <row r="128" spans="1:15" x14ac:dyDescent="0.15">
      <c r="A128" s="3">
        <v>13</v>
      </c>
      <c r="B128" s="3" t="s">
        <v>1043</v>
      </c>
      <c r="C128" s="3">
        <v>2205</v>
      </c>
      <c r="D128" s="10" t="s">
        <v>141</v>
      </c>
      <c r="E128" s="11">
        <v>48</v>
      </c>
      <c r="F128" s="12">
        <v>160</v>
      </c>
      <c r="G128" s="13">
        <f t="shared" si="9"/>
        <v>3.3333333333333335</v>
      </c>
      <c r="H128" s="11">
        <v>159</v>
      </c>
      <c r="I128" s="12">
        <v>301</v>
      </c>
      <c r="J128" s="13">
        <f t="shared" si="10"/>
        <v>1.8930817610062893</v>
      </c>
      <c r="K128" s="11">
        <v>77</v>
      </c>
      <c r="L128" s="12">
        <v>174</v>
      </c>
      <c r="M128" s="13">
        <f t="shared" si="11"/>
        <v>2.2597402597402598</v>
      </c>
      <c r="N128" s="14">
        <f t="shared" si="12"/>
        <v>2.0649350649350651</v>
      </c>
      <c r="O128" s="15">
        <f t="shared" si="13"/>
        <v>1.7298850574712643</v>
      </c>
    </row>
    <row r="129" spans="1:15" x14ac:dyDescent="0.15">
      <c r="A129" s="3">
        <v>13</v>
      </c>
      <c r="B129" s="3" t="s">
        <v>1045</v>
      </c>
      <c r="C129" s="3">
        <v>2206</v>
      </c>
      <c r="D129" s="10" t="s">
        <v>142</v>
      </c>
      <c r="E129" s="11">
        <v>182</v>
      </c>
      <c r="F129" s="12">
        <v>178</v>
      </c>
      <c r="G129" s="13">
        <f t="shared" si="9"/>
        <v>0.97802197802197799</v>
      </c>
      <c r="H129" s="11">
        <v>305</v>
      </c>
      <c r="I129" s="12">
        <v>293</v>
      </c>
      <c r="J129" s="13">
        <f t="shared" si="10"/>
        <v>0.96065573770491808</v>
      </c>
      <c r="K129" s="11">
        <v>223</v>
      </c>
      <c r="L129" s="12">
        <v>225</v>
      </c>
      <c r="M129" s="13">
        <f t="shared" si="11"/>
        <v>1.0089686098654709</v>
      </c>
      <c r="N129" s="14">
        <f t="shared" si="12"/>
        <v>1.3677130044843049</v>
      </c>
      <c r="O129" s="15">
        <f t="shared" si="13"/>
        <v>1.3022222222222222</v>
      </c>
    </row>
    <row r="130" spans="1:15" x14ac:dyDescent="0.15">
      <c r="A130" s="3">
        <v>13</v>
      </c>
      <c r="B130" s="3" t="s">
        <v>1047</v>
      </c>
      <c r="C130" s="3">
        <v>2208</v>
      </c>
      <c r="D130" s="10" t="s">
        <v>143</v>
      </c>
      <c r="E130" s="11">
        <v>280</v>
      </c>
      <c r="F130" s="12">
        <v>313</v>
      </c>
      <c r="G130" s="13">
        <f t="shared" si="9"/>
        <v>1.1178571428571429</v>
      </c>
      <c r="H130" s="11">
        <v>627</v>
      </c>
      <c r="I130" s="12">
        <v>587</v>
      </c>
      <c r="J130" s="13">
        <f t="shared" si="10"/>
        <v>0.93620414673046248</v>
      </c>
      <c r="K130" s="11">
        <v>338</v>
      </c>
      <c r="L130" s="12">
        <v>352</v>
      </c>
      <c r="M130" s="13">
        <f t="shared" si="11"/>
        <v>1.0414201183431953</v>
      </c>
      <c r="N130" s="14">
        <f t="shared" si="12"/>
        <v>1.8550295857988166</v>
      </c>
      <c r="O130" s="15">
        <f t="shared" si="13"/>
        <v>1.6676136363636365</v>
      </c>
    </row>
    <row r="131" spans="1:15" x14ac:dyDescent="0.15">
      <c r="A131" s="3">
        <v>13</v>
      </c>
      <c r="B131" s="3" t="s">
        <v>1049</v>
      </c>
      <c r="C131" s="3">
        <v>2209</v>
      </c>
      <c r="D131" s="10" t="s">
        <v>144</v>
      </c>
      <c r="E131" s="11">
        <v>90</v>
      </c>
      <c r="F131" s="12">
        <v>90</v>
      </c>
      <c r="G131" s="13">
        <f t="shared" si="9"/>
        <v>1</v>
      </c>
      <c r="H131" s="11">
        <v>174</v>
      </c>
      <c r="I131" s="12">
        <v>168</v>
      </c>
      <c r="J131" s="13">
        <f t="shared" si="10"/>
        <v>0.96551724137931039</v>
      </c>
      <c r="K131" s="11">
        <v>127</v>
      </c>
      <c r="L131" s="12">
        <v>121</v>
      </c>
      <c r="M131" s="13">
        <f t="shared" si="11"/>
        <v>0.952755905511811</v>
      </c>
      <c r="N131" s="14">
        <f t="shared" si="12"/>
        <v>1.3700787401574803</v>
      </c>
      <c r="O131" s="15">
        <f t="shared" si="13"/>
        <v>1.3884297520661157</v>
      </c>
    </row>
    <row r="132" spans="1:15" x14ac:dyDescent="0.15">
      <c r="A132" s="3">
        <v>13</v>
      </c>
      <c r="B132" s="3" t="s">
        <v>1051</v>
      </c>
      <c r="C132" s="3">
        <v>2210</v>
      </c>
      <c r="D132" s="10" t="s">
        <v>145</v>
      </c>
      <c r="E132" s="11">
        <v>580</v>
      </c>
      <c r="F132" s="12">
        <v>580</v>
      </c>
      <c r="G132" s="13">
        <f t="shared" si="9"/>
        <v>1</v>
      </c>
      <c r="H132" s="11">
        <v>2302</v>
      </c>
      <c r="I132" s="12">
        <v>2442</v>
      </c>
      <c r="J132" s="13">
        <f t="shared" si="10"/>
        <v>1.0608166811468289</v>
      </c>
      <c r="K132" s="11">
        <v>551</v>
      </c>
      <c r="L132" s="12">
        <v>598</v>
      </c>
      <c r="M132" s="13">
        <f t="shared" si="11"/>
        <v>1.0852994555353901</v>
      </c>
      <c r="N132" s="14">
        <f t="shared" si="12"/>
        <v>4.1778584392014517</v>
      </c>
      <c r="O132" s="15">
        <f t="shared" si="13"/>
        <v>4.0836120401337794</v>
      </c>
    </row>
    <row r="133" spans="1:15" x14ac:dyDescent="0.15">
      <c r="A133" s="3">
        <v>13</v>
      </c>
      <c r="B133" s="3" t="s">
        <v>1053</v>
      </c>
      <c r="C133" s="3">
        <v>2212</v>
      </c>
      <c r="D133" s="10" t="s">
        <v>146</v>
      </c>
      <c r="E133" s="11">
        <v>90</v>
      </c>
      <c r="F133" s="12">
        <v>90</v>
      </c>
      <c r="G133" s="13">
        <f t="shared" si="9"/>
        <v>1</v>
      </c>
      <c r="H133" s="11">
        <v>437</v>
      </c>
      <c r="I133" s="12">
        <v>415</v>
      </c>
      <c r="J133" s="13">
        <f t="shared" si="10"/>
        <v>0.94965675057208243</v>
      </c>
      <c r="K133" s="11">
        <v>141</v>
      </c>
      <c r="L133" s="12">
        <v>201</v>
      </c>
      <c r="M133" s="13">
        <f t="shared" si="11"/>
        <v>1.425531914893617</v>
      </c>
      <c r="N133" s="14">
        <f t="shared" si="12"/>
        <v>3.0992907801418439</v>
      </c>
      <c r="O133" s="15">
        <f t="shared" si="13"/>
        <v>2.0646766169154227</v>
      </c>
    </row>
    <row r="134" spans="1:15" x14ac:dyDescent="0.15">
      <c r="A134" s="3">
        <v>13</v>
      </c>
      <c r="B134" s="3" t="s">
        <v>1055</v>
      </c>
      <c r="C134" s="3">
        <v>2213</v>
      </c>
      <c r="D134" s="10" t="s">
        <v>147</v>
      </c>
      <c r="E134" s="11">
        <v>374</v>
      </c>
      <c r="F134" s="12">
        <v>379</v>
      </c>
      <c r="G134" s="13">
        <f t="shared" si="9"/>
        <v>1.0133689839572193</v>
      </c>
      <c r="H134" s="11">
        <v>1239</v>
      </c>
      <c r="I134" s="12">
        <v>1549</v>
      </c>
      <c r="J134" s="13">
        <f t="shared" si="10"/>
        <v>1.2502017756255044</v>
      </c>
      <c r="K134" s="11">
        <v>576</v>
      </c>
      <c r="L134" s="12">
        <v>626</v>
      </c>
      <c r="M134" s="13">
        <f t="shared" si="11"/>
        <v>1.0868055555555556</v>
      </c>
      <c r="N134" s="14">
        <f t="shared" si="12"/>
        <v>2.1510416666666665</v>
      </c>
      <c r="O134" s="15">
        <f t="shared" si="13"/>
        <v>2.4744408945686902</v>
      </c>
    </row>
    <row r="135" spans="1:15" x14ac:dyDescent="0.15">
      <c r="A135" s="3">
        <v>13</v>
      </c>
      <c r="B135" s="3" t="s">
        <v>1057</v>
      </c>
      <c r="C135" s="3">
        <v>2214</v>
      </c>
      <c r="D135" s="10" t="s">
        <v>148</v>
      </c>
      <c r="E135" s="11">
        <v>65</v>
      </c>
      <c r="F135" s="12">
        <v>65</v>
      </c>
      <c r="G135" s="13">
        <f t="shared" si="9"/>
        <v>1</v>
      </c>
      <c r="H135" s="11">
        <v>206</v>
      </c>
      <c r="I135" s="12">
        <v>300</v>
      </c>
      <c r="J135" s="13">
        <f t="shared" si="10"/>
        <v>1.4563106796116505</v>
      </c>
      <c r="K135" s="11">
        <v>105</v>
      </c>
      <c r="L135" s="12">
        <v>111</v>
      </c>
      <c r="M135" s="13">
        <f t="shared" si="11"/>
        <v>1.0571428571428572</v>
      </c>
      <c r="N135" s="14">
        <f t="shared" si="12"/>
        <v>1.9619047619047618</v>
      </c>
      <c r="O135" s="15">
        <f t="shared" si="13"/>
        <v>2.7027027027027026</v>
      </c>
    </row>
    <row r="136" spans="1:15" x14ac:dyDescent="0.15">
      <c r="A136" s="3">
        <v>13</v>
      </c>
      <c r="B136" s="3" t="s">
        <v>1059</v>
      </c>
      <c r="C136" s="3">
        <v>2215</v>
      </c>
      <c r="D136" s="10" t="s">
        <v>149</v>
      </c>
      <c r="E136" s="11">
        <v>552</v>
      </c>
      <c r="F136" s="12">
        <v>557</v>
      </c>
      <c r="G136" s="13">
        <f t="shared" ref="G136:G199" si="14">+F136/E136</f>
        <v>1.0090579710144927</v>
      </c>
      <c r="H136" s="11">
        <v>1461</v>
      </c>
      <c r="I136" s="12">
        <v>1606</v>
      </c>
      <c r="J136" s="13">
        <f t="shared" ref="J136:J199" si="15">+I136/H136</f>
        <v>1.0992470910335386</v>
      </c>
      <c r="K136" s="11">
        <v>932</v>
      </c>
      <c r="L136" s="12">
        <v>1028</v>
      </c>
      <c r="M136" s="13">
        <f t="shared" si="11"/>
        <v>1.1030042918454936</v>
      </c>
      <c r="N136" s="14">
        <f t="shared" si="12"/>
        <v>1.5675965665236051</v>
      </c>
      <c r="O136" s="15">
        <f t="shared" si="13"/>
        <v>1.5622568093385214</v>
      </c>
    </row>
    <row r="137" spans="1:15" x14ac:dyDescent="0.15">
      <c r="A137" s="3">
        <v>13</v>
      </c>
      <c r="B137" s="3" t="s">
        <v>1156</v>
      </c>
      <c r="C137" s="3">
        <v>2303</v>
      </c>
      <c r="D137" s="10" t="s">
        <v>150</v>
      </c>
      <c r="E137" s="11">
        <v>50</v>
      </c>
      <c r="F137" s="12">
        <v>50</v>
      </c>
      <c r="G137" s="13">
        <f t="shared" si="14"/>
        <v>1</v>
      </c>
      <c r="H137" s="11">
        <v>80</v>
      </c>
      <c r="I137" s="12">
        <v>61</v>
      </c>
      <c r="J137" s="13">
        <f t="shared" si="15"/>
        <v>0.76249999999999996</v>
      </c>
      <c r="K137" s="11">
        <v>74</v>
      </c>
      <c r="L137" s="12">
        <v>57</v>
      </c>
      <c r="M137" s="13">
        <f t="shared" ref="M137:M199" si="16">+L137/K137</f>
        <v>0.77027027027027029</v>
      </c>
      <c r="N137" s="14">
        <f t="shared" ref="N137:N200" si="17">IFERROR(H137/K137, "－")</f>
        <v>1.0810810810810811</v>
      </c>
      <c r="O137" s="15">
        <f t="shared" ref="O137:O200" si="18">IFERROR(I137/L137, "－")</f>
        <v>1.0701754385964912</v>
      </c>
    </row>
    <row r="138" spans="1:15" x14ac:dyDescent="0.15">
      <c r="A138" s="3">
        <v>13</v>
      </c>
      <c r="B138" s="3" t="s">
        <v>1061</v>
      </c>
      <c r="C138" s="3">
        <v>2216</v>
      </c>
      <c r="D138" s="10" t="s">
        <v>151</v>
      </c>
      <c r="E138" s="11">
        <v>319</v>
      </c>
      <c r="F138" s="12">
        <v>322</v>
      </c>
      <c r="G138" s="13">
        <f t="shared" si="14"/>
        <v>1.0094043887147335</v>
      </c>
      <c r="H138" s="11">
        <v>656</v>
      </c>
      <c r="I138" s="12">
        <v>685</v>
      </c>
      <c r="J138" s="13">
        <f t="shared" si="15"/>
        <v>1.0442073170731707</v>
      </c>
      <c r="K138" s="11">
        <v>320</v>
      </c>
      <c r="L138" s="12">
        <v>317</v>
      </c>
      <c r="M138" s="13">
        <f t="shared" si="16"/>
        <v>0.99062499999999998</v>
      </c>
      <c r="N138" s="14">
        <f t="shared" si="17"/>
        <v>2.0499999999999998</v>
      </c>
      <c r="O138" s="15">
        <f t="shared" si="18"/>
        <v>2.1608832807570977</v>
      </c>
    </row>
    <row r="139" spans="1:15" x14ac:dyDescent="0.15">
      <c r="A139" s="3">
        <v>13</v>
      </c>
      <c r="B139" s="3" t="s">
        <v>1147</v>
      </c>
      <c r="C139" s="3">
        <v>2294</v>
      </c>
      <c r="D139" s="10" t="s">
        <v>152</v>
      </c>
      <c r="E139" s="11">
        <v>72</v>
      </c>
      <c r="F139" s="12">
        <v>79</v>
      </c>
      <c r="G139" s="13">
        <f t="shared" si="14"/>
        <v>1.0972222222222223</v>
      </c>
      <c r="H139" s="11">
        <v>66</v>
      </c>
      <c r="I139" s="12">
        <v>94</v>
      </c>
      <c r="J139" s="13">
        <f t="shared" si="15"/>
        <v>1.4242424242424243</v>
      </c>
      <c r="K139" s="11">
        <v>19</v>
      </c>
      <c r="L139" s="12">
        <v>25</v>
      </c>
      <c r="M139" s="13">
        <f t="shared" si="16"/>
        <v>1.3157894736842106</v>
      </c>
      <c r="N139" s="14">
        <f t="shared" si="17"/>
        <v>3.4736842105263159</v>
      </c>
      <c r="O139" s="15">
        <f t="shared" si="18"/>
        <v>3.76</v>
      </c>
    </row>
    <row r="140" spans="1:15" x14ac:dyDescent="0.15">
      <c r="A140" s="3">
        <v>13</v>
      </c>
      <c r="B140" s="3" t="s">
        <v>1165</v>
      </c>
      <c r="C140" s="3">
        <v>2312</v>
      </c>
      <c r="D140" s="10" t="s">
        <v>153</v>
      </c>
      <c r="E140" s="11">
        <v>170</v>
      </c>
      <c r="F140" s="12">
        <v>175</v>
      </c>
      <c r="G140" s="13">
        <f t="shared" si="14"/>
        <v>1.0294117647058822</v>
      </c>
      <c r="H140" s="11">
        <v>708</v>
      </c>
      <c r="I140" s="12">
        <v>906</v>
      </c>
      <c r="J140" s="13">
        <f t="shared" si="15"/>
        <v>1.2796610169491525</v>
      </c>
      <c r="K140" s="11">
        <v>365</v>
      </c>
      <c r="L140" s="12">
        <v>492</v>
      </c>
      <c r="M140" s="13">
        <f t="shared" si="16"/>
        <v>1.3479452054794521</v>
      </c>
      <c r="N140" s="14">
        <f t="shared" si="17"/>
        <v>1.9397260273972603</v>
      </c>
      <c r="O140" s="15">
        <f t="shared" si="18"/>
        <v>1.8414634146341464</v>
      </c>
    </row>
    <row r="141" spans="1:15" x14ac:dyDescent="0.15">
      <c r="A141" s="3">
        <v>13</v>
      </c>
      <c r="B141" s="3" t="s">
        <v>1065</v>
      </c>
      <c r="C141" s="3">
        <v>2218</v>
      </c>
      <c r="D141" s="10" t="s">
        <v>154</v>
      </c>
      <c r="E141" s="11">
        <v>109</v>
      </c>
      <c r="F141" s="12">
        <v>160</v>
      </c>
      <c r="G141" s="13">
        <f t="shared" si="14"/>
        <v>1.4678899082568808</v>
      </c>
      <c r="H141" s="11">
        <v>285</v>
      </c>
      <c r="I141" s="12">
        <v>314</v>
      </c>
      <c r="J141" s="13">
        <f t="shared" si="15"/>
        <v>1.1017543859649124</v>
      </c>
      <c r="K141" s="11">
        <v>181</v>
      </c>
      <c r="L141" s="12">
        <v>246</v>
      </c>
      <c r="M141" s="13">
        <f t="shared" si="16"/>
        <v>1.3591160220994476</v>
      </c>
      <c r="N141" s="14">
        <f t="shared" si="17"/>
        <v>1.5745856353591161</v>
      </c>
      <c r="O141" s="15">
        <f t="shared" si="18"/>
        <v>1.2764227642276422</v>
      </c>
    </row>
    <row r="142" spans="1:15" x14ac:dyDescent="0.15">
      <c r="A142" s="3">
        <v>13</v>
      </c>
      <c r="B142" s="3" t="s">
        <v>1067</v>
      </c>
      <c r="C142" s="3">
        <v>2219</v>
      </c>
      <c r="D142" s="10" t="s">
        <v>155</v>
      </c>
      <c r="E142" s="11">
        <v>14</v>
      </c>
      <c r="F142" s="12">
        <v>14</v>
      </c>
      <c r="G142" s="13">
        <f t="shared" si="14"/>
        <v>1</v>
      </c>
      <c r="H142" s="11">
        <v>35</v>
      </c>
      <c r="I142" s="12">
        <v>71</v>
      </c>
      <c r="J142" s="13">
        <f t="shared" si="15"/>
        <v>2.0285714285714285</v>
      </c>
      <c r="K142" s="11">
        <v>21</v>
      </c>
      <c r="L142" s="12">
        <v>27</v>
      </c>
      <c r="M142" s="13">
        <f t="shared" si="16"/>
        <v>1.2857142857142858</v>
      </c>
      <c r="N142" s="14">
        <f t="shared" si="17"/>
        <v>1.6666666666666667</v>
      </c>
      <c r="O142" s="15">
        <f t="shared" si="18"/>
        <v>2.6296296296296298</v>
      </c>
    </row>
    <row r="143" spans="1:15" x14ac:dyDescent="0.15">
      <c r="A143" s="3">
        <v>13</v>
      </c>
      <c r="B143" s="3" t="s">
        <v>1069</v>
      </c>
      <c r="C143" s="3">
        <v>2220</v>
      </c>
      <c r="D143" s="10" t="s">
        <v>156</v>
      </c>
      <c r="E143" s="11">
        <v>535</v>
      </c>
      <c r="F143" s="12">
        <v>654</v>
      </c>
      <c r="G143" s="13">
        <f t="shared" si="14"/>
        <v>1.2224299065420561</v>
      </c>
      <c r="H143" s="11">
        <v>2011</v>
      </c>
      <c r="I143" s="12">
        <v>2951</v>
      </c>
      <c r="J143" s="13">
        <f t="shared" si="15"/>
        <v>1.4674291397314769</v>
      </c>
      <c r="K143" s="11">
        <v>648</v>
      </c>
      <c r="L143" s="12">
        <v>826</v>
      </c>
      <c r="M143" s="13">
        <f t="shared" si="16"/>
        <v>1.2746913580246915</v>
      </c>
      <c r="N143" s="14">
        <f t="shared" si="17"/>
        <v>3.1033950617283952</v>
      </c>
      <c r="O143" s="15">
        <f t="shared" si="18"/>
        <v>3.5726392251815979</v>
      </c>
    </row>
    <row r="144" spans="1:15" x14ac:dyDescent="0.15">
      <c r="A144" s="3">
        <v>13</v>
      </c>
      <c r="B144" s="3" t="s">
        <v>1075</v>
      </c>
      <c r="C144" s="3">
        <v>2223</v>
      </c>
      <c r="D144" s="10" t="s">
        <v>157</v>
      </c>
      <c r="E144" s="11">
        <v>44</v>
      </c>
      <c r="F144" s="12">
        <v>53</v>
      </c>
      <c r="G144" s="13">
        <f t="shared" si="14"/>
        <v>1.2045454545454546</v>
      </c>
      <c r="H144" s="11">
        <v>159</v>
      </c>
      <c r="I144" s="12">
        <v>164</v>
      </c>
      <c r="J144" s="13">
        <f t="shared" si="15"/>
        <v>1.0314465408805031</v>
      </c>
      <c r="K144" s="11">
        <v>49</v>
      </c>
      <c r="L144" s="12">
        <v>50</v>
      </c>
      <c r="M144" s="13">
        <f t="shared" si="16"/>
        <v>1.0204081632653061</v>
      </c>
      <c r="N144" s="14">
        <f t="shared" si="17"/>
        <v>3.2448979591836733</v>
      </c>
      <c r="O144" s="15">
        <f t="shared" si="18"/>
        <v>3.28</v>
      </c>
    </row>
    <row r="145" spans="1:15" x14ac:dyDescent="0.15">
      <c r="A145" s="3">
        <v>13</v>
      </c>
      <c r="B145" s="3" t="s">
        <v>1077</v>
      </c>
      <c r="C145" s="3">
        <v>2224</v>
      </c>
      <c r="D145" s="10" t="s">
        <v>158</v>
      </c>
      <c r="E145" s="11">
        <v>181</v>
      </c>
      <c r="F145" s="12">
        <v>204</v>
      </c>
      <c r="G145" s="13">
        <f t="shared" si="14"/>
        <v>1.1270718232044199</v>
      </c>
      <c r="H145" s="11">
        <v>561</v>
      </c>
      <c r="I145" s="12">
        <v>682</v>
      </c>
      <c r="J145" s="13">
        <f t="shared" si="15"/>
        <v>1.2156862745098038</v>
      </c>
      <c r="K145" s="11">
        <v>344</v>
      </c>
      <c r="L145" s="12">
        <v>421</v>
      </c>
      <c r="M145" s="13">
        <f t="shared" si="16"/>
        <v>1.2238372093023255</v>
      </c>
      <c r="N145" s="14">
        <f t="shared" si="17"/>
        <v>1.6308139534883721</v>
      </c>
      <c r="O145" s="15">
        <f t="shared" si="18"/>
        <v>1.6199524940617578</v>
      </c>
    </row>
    <row r="146" spans="1:15" x14ac:dyDescent="0.15">
      <c r="A146" s="3">
        <v>13</v>
      </c>
      <c r="B146" s="3" t="s">
        <v>1154</v>
      </c>
      <c r="C146" s="3">
        <v>2301</v>
      </c>
      <c r="D146" s="10" t="s">
        <v>159</v>
      </c>
      <c r="E146" s="11">
        <v>80</v>
      </c>
      <c r="F146" s="12">
        <v>143</v>
      </c>
      <c r="G146" s="13">
        <f t="shared" si="14"/>
        <v>1.7875000000000001</v>
      </c>
      <c r="H146" s="11">
        <v>171</v>
      </c>
      <c r="I146" s="12">
        <v>173</v>
      </c>
      <c r="J146" s="13">
        <f t="shared" si="15"/>
        <v>1.0116959064327486</v>
      </c>
      <c r="K146" s="11">
        <v>76</v>
      </c>
      <c r="L146" s="12">
        <v>109</v>
      </c>
      <c r="M146" s="13">
        <f t="shared" si="16"/>
        <v>1.4342105263157894</v>
      </c>
      <c r="N146" s="14">
        <f t="shared" si="17"/>
        <v>2.25</v>
      </c>
      <c r="O146" s="15">
        <f t="shared" si="18"/>
        <v>1.5871559633027523</v>
      </c>
    </row>
    <row r="147" spans="1:15" x14ac:dyDescent="0.15">
      <c r="A147" s="3">
        <v>13</v>
      </c>
      <c r="B147" s="3" t="s">
        <v>1063</v>
      </c>
      <c r="C147" s="3">
        <v>2217</v>
      </c>
      <c r="D147" s="10" t="s">
        <v>160</v>
      </c>
      <c r="E147" s="11">
        <v>100</v>
      </c>
      <c r="F147" s="12">
        <v>179</v>
      </c>
      <c r="G147" s="13">
        <f t="shared" si="14"/>
        <v>1.79</v>
      </c>
      <c r="H147" s="11">
        <v>128</v>
      </c>
      <c r="I147" s="12">
        <v>190</v>
      </c>
      <c r="J147" s="13">
        <f t="shared" si="15"/>
        <v>1.484375</v>
      </c>
      <c r="K147" s="11">
        <v>117</v>
      </c>
      <c r="L147" s="12">
        <v>137</v>
      </c>
      <c r="M147" s="13">
        <f t="shared" si="16"/>
        <v>1.170940170940171</v>
      </c>
      <c r="N147" s="14">
        <f t="shared" si="17"/>
        <v>1.0940170940170941</v>
      </c>
      <c r="O147" s="15">
        <f t="shared" si="18"/>
        <v>1.3868613138686132</v>
      </c>
    </row>
    <row r="148" spans="1:15" x14ac:dyDescent="0.15">
      <c r="A148" s="3">
        <v>13</v>
      </c>
      <c r="B148" s="3" t="s">
        <v>1073</v>
      </c>
      <c r="C148" s="3">
        <v>2222</v>
      </c>
      <c r="D148" s="10" t="s">
        <v>161</v>
      </c>
      <c r="E148" s="11">
        <v>46</v>
      </c>
      <c r="F148" s="12">
        <v>78</v>
      </c>
      <c r="G148" s="13">
        <f t="shared" si="14"/>
        <v>1.6956521739130435</v>
      </c>
      <c r="H148" s="11">
        <v>28</v>
      </c>
      <c r="I148" s="12">
        <v>83</v>
      </c>
      <c r="J148" s="13">
        <f t="shared" si="15"/>
        <v>2.9642857142857144</v>
      </c>
      <c r="K148" s="11">
        <v>19</v>
      </c>
      <c r="L148" s="12">
        <v>80</v>
      </c>
      <c r="M148" s="13">
        <f t="shared" si="16"/>
        <v>4.2105263157894735</v>
      </c>
      <c r="N148" s="14">
        <f t="shared" si="17"/>
        <v>1.4736842105263157</v>
      </c>
      <c r="O148" s="15">
        <f t="shared" si="18"/>
        <v>1.0375000000000001</v>
      </c>
    </row>
    <row r="149" spans="1:15" x14ac:dyDescent="0.15">
      <c r="A149" s="3">
        <v>13</v>
      </c>
      <c r="B149" s="3" t="s">
        <v>1084</v>
      </c>
      <c r="C149" s="3">
        <v>2228</v>
      </c>
      <c r="D149" s="10" t="s">
        <v>162</v>
      </c>
      <c r="E149" s="11">
        <v>66</v>
      </c>
      <c r="F149" s="12">
        <v>66</v>
      </c>
      <c r="G149" s="13">
        <f t="shared" si="14"/>
        <v>1</v>
      </c>
      <c r="H149" s="11">
        <v>253</v>
      </c>
      <c r="I149" s="12">
        <v>260</v>
      </c>
      <c r="J149" s="13">
        <f t="shared" si="15"/>
        <v>1.0276679841897234</v>
      </c>
      <c r="K149" s="11">
        <v>76</v>
      </c>
      <c r="L149" s="12">
        <v>91</v>
      </c>
      <c r="M149" s="13">
        <f t="shared" si="16"/>
        <v>1.1973684210526316</v>
      </c>
      <c r="N149" s="14">
        <f t="shared" si="17"/>
        <v>3.3289473684210527</v>
      </c>
      <c r="O149" s="15">
        <f t="shared" si="18"/>
        <v>2.8571428571428572</v>
      </c>
    </row>
    <row r="150" spans="1:15" x14ac:dyDescent="0.15">
      <c r="A150" s="3">
        <v>13</v>
      </c>
      <c r="B150" s="3" t="s">
        <v>1086</v>
      </c>
      <c r="C150" s="3">
        <v>2229</v>
      </c>
      <c r="D150" s="10" t="s">
        <v>163</v>
      </c>
      <c r="E150" s="11">
        <v>40</v>
      </c>
      <c r="F150" s="12">
        <v>50</v>
      </c>
      <c r="G150" s="13">
        <f t="shared" si="14"/>
        <v>1.25</v>
      </c>
      <c r="H150" s="11">
        <v>489</v>
      </c>
      <c r="I150" s="12">
        <v>652</v>
      </c>
      <c r="J150" s="13">
        <f t="shared" si="15"/>
        <v>1.3333333333333333</v>
      </c>
      <c r="K150" s="11">
        <v>128</v>
      </c>
      <c r="L150" s="12">
        <v>167</v>
      </c>
      <c r="M150" s="13">
        <f t="shared" si="16"/>
        <v>1.3046875</v>
      </c>
      <c r="N150" s="14">
        <f t="shared" si="17"/>
        <v>3.8203125</v>
      </c>
      <c r="O150" s="15">
        <f t="shared" si="18"/>
        <v>3.9041916167664672</v>
      </c>
    </row>
    <row r="151" spans="1:15" x14ac:dyDescent="0.15">
      <c r="A151" s="3">
        <v>13</v>
      </c>
      <c r="B151" s="3" t="s">
        <v>1088</v>
      </c>
      <c r="C151" s="3">
        <v>2230</v>
      </c>
      <c r="D151" s="10" t="s">
        <v>164</v>
      </c>
      <c r="E151" s="11">
        <v>0</v>
      </c>
      <c r="F151" s="12">
        <v>0</v>
      </c>
      <c r="G151" s="13" t="s">
        <v>751</v>
      </c>
      <c r="H151" s="11">
        <v>123</v>
      </c>
      <c r="I151" s="12">
        <v>159</v>
      </c>
      <c r="J151" s="13">
        <f t="shared" si="15"/>
        <v>1.2926829268292683</v>
      </c>
      <c r="K151" s="11">
        <v>113</v>
      </c>
      <c r="L151" s="12">
        <v>146</v>
      </c>
      <c r="M151" s="13">
        <f t="shared" si="16"/>
        <v>1.2920353982300885</v>
      </c>
      <c r="N151" s="14">
        <f t="shared" si="17"/>
        <v>1.0884955752212389</v>
      </c>
      <c r="O151" s="15">
        <f t="shared" si="18"/>
        <v>1.0890410958904109</v>
      </c>
    </row>
    <row r="152" spans="1:15" x14ac:dyDescent="0.15">
      <c r="A152" s="3">
        <v>13</v>
      </c>
      <c r="B152" s="3" t="s">
        <v>1089</v>
      </c>
      <c r="C152" s="3">
        <v>2231</v>
      </c>
      <c r="D152" s="10" t="s">
        <v>165</v>
      </c>
      <c r="E152" s="11">
        <v>35</v>
      </c>
      <c r="F152" s="12">
        <v>80</v>
      </c>
      <c r="G152" s="13">
        <f t="shared" si="14"/>
        <v>2.2857142857142856</v>
      </c>
      <c r="H152" s="11">
        <v>108</v>
      </c>
      <c r="I152" s="12">
        <v>176</v>
      </c>
      <c r="J152" s="13">
        <f t="shared" si="15"/>
        <v>1.6296296296296295</v>
      </c>
      <c r="K152" s="11">
        <v>102</v>
      </c>
      <c r="L152" s="12">
        <v>139</v>
      </c>
      <c r="M152" s="13">
        <f t="shared" si="16"/>
        <v>1.3627450980392157</v>
      </c>
      <c r="N152" s="14">
        <f t="shared" si="17"/>
        <v>1.0588235294117647</v>
      </c>
      <c r="O152" s="15">
        <f t="shared" si="18"/>
        <v>1.2661870503597121</v>
      </c>
    </row>
    <row r="153" spans="1:15" x14ac:dyDescent="0.15">
      <c r="A153" s="3">
        <v>13</v>
      </c>
      <c r="B153" s="3" t="s">
        <v>1090</v>
      </c>
      <c r="C153" s="3">
        <v>2232</v>
      </c>
      <c r="D153" s="10" t="s">
        <v>166</v>
      </c>
      <c r="E153" s="11">
        <v>15</v>
      </c>
      <c r="F153" s="12">
        <v>15</v>
      </c>
      <c r="G153" s="13">
        <f t="shared" si="14"/>
        <v>1</v>
      </c>
      <c r="H153" s="11">
        <v>44</v>
      </c>
      <c r="I153" s="12">
        <v>32</v>
      </c>
      <c r="J153" s="13">
        <f t="shared" si="15"/>
        <v>0.72727272727272729</v>
      </c>
      <c r="K153" s="11">
        <v>20</v>
      </c>
      <c r="L153" s="12">
        <v>20</v>
      </c>
      <c r="M153" s="13">
        <f t="shared" si="16"/>
        <v>1</v>
      </c>
      <c r="N153" s="14">
        <f t="shared" si="17"/>
        <v>2.2000000000000002</v>
      </c>
      <c r="O153" s="15">
        <f t="shared" si="18"/>
        <v>1.6</v>
      </c>
    </row>
    <row r="154" spans="1:15" x14ac:dyDescent="0.15">
      <c r="A154" s="3">
        <v>13</v>
      </c>
      <c r="B154" s="3" t="s">
        <v>1091</v>
      </c>
      <c r="C154" s="3">
        <v>2233</v>
      </c>
      <c r="D154" s="10" t="s">
        <v>167</v>
      </c>
      <c r="E154" s="11">
        <v>47</v>
      </c>
      <c r="F154" s="12">
        <v>47</v>
      </c>
      <c r="G154" s="13">
        <f t="shared" si="14"/>
        <v>1</v>
      </c>
      <c r="H154" s="11">
        <v>171</v>
      </c>
      <c r="I154" s="12">
        <v>182</v>
      </c>
      <c r="J154" s="13">
        <f t="shared" si="15"/>
        <v>1.064327485380117</v>
      </c>
      <c r="K154" s="11">
        <v>44</v>
      </c>
      <c r="L154" s="12">
        <v>39</v>
      </c>
      <c r="M154" s="13">
        <f t="shared" si="16"/>
        <v>0.88636363636363635</v>
      </c>
      <c r="N154" s="14">
        <f t="shared" si="17"/>
        <v>3.8863636363636362</v>
      </c>
      <c r="O154" s="15">
        <f t="shared" si="18"/>
        <v>4.666666666666667</v>
      </c>
    </row>
    <row r="155" spans="1:15" x14ac:dyDescent="0.15">
      <c r="A155" s="3">
        <v>13</v>
      </c>
      <c r="B155" s="3" t="s">
        <v>1092</v>
      </c>
      <c r="C155" s="3">
        <v>2234</v>
      </c>
      <c r="D155" s="10" t="s">
        <v>168</v>
      </c>
      <c r="E155" s="11">
        <v>170</v>
      </c>
      <c r="F155" s="12">
        <v>257</v>
      </c>
      <c r="G155" s="13">
        <f t="shared" si="14"/>
        <v>1.5117647058823529</v>
      </c>
      <c r="H155" s="11">
        <v>214</v>
      </c>
      <c r="I155" s="12">
        <v>231</v>
      </c>
      <c r="J155" s="13">
        <f t="shared" si="15"/>
        <v>1.0794392523364487</v>
      </c>
      <c r="K155" s="11">
        <v>179</v>
      </c>
      <c r="L155" s="12">
        <v>201</v>
      </c>
      <c r="M155" s="13">
        <f t="shared" si="16"/>
        <v>1.1229050279329609</v>
      </c>
      <c r="N155" s="14">
        <f t="shared" si="17"/>
        <v>1.1955307262569832</v>
      </c>
      <c r="O155" s="15">
        <f t="shared" si="18"/>
        <v>1.1492537313432836</v>
      </c>
    </row>
    <row r="156" spans="1:15" x14ac:dyDescent="0.15">
      <c r="A156" s="3">
        <v>13</v>
      </c>
      <c r="B156" s="3" t="s">
        <v>1094</v>
      </c>
      <c r="C156" s="3">
        <v>2236</v>
      </c>
      <c r="D156" s="10" t="s">
        <v>169</v>
      </c>
      <c r="E156" s="11">
        <v>167</v>
      </c>
      <c r="F156" s="12">
        <v>198</v>
      </c>
      <c r="G156" s="13">
        <f t="shared" si="14"/>
        <v>1.1856287425149701</v>
      </c>
      <c r="H156" s="11">
        <v>427</v>
      </c>
      <c r="I156" s="12">
        <v>498</v>
      </c>
      <c r="J156" s="13">
        <f t="shared" si="15"/>
        <v>1.1662763466042154</v>
      </c>
      <c r="K156" s="11">
        <v>361</v>
      </c>
      <c r="L156" s="12">
        <v>373</v>
      </c>
      <c r="M156" s="13">
        <f t="shared" si="16"/>
        <v>1.0332409972299168</v>
      </c>
      <c r="N156" s="14">
        <f t="shared" si="17"/>
        <v>1.182825484764543</v>
      </c>
      <c r="O156" s="15">
        <f t="shared" si="18"/>
        <v>1.3351206434316354</v>
      </c>
    </row>
    <row r="157" spans="1:15" x14ac:dyDescent="0.15">
      <c r="A157" s="3">
        <v>13</v>
      </c>
      <c r="B157" s="3" t="s">
        <v>1093</v>
      </c>
      <c r="C157" s="3">
        <v>2235</v>
      </c>
      <c r="D157" s="10" t="s">
        <v>170</v>
      </c>
      <c r="E157" s="11">
        <v>286</v>
      </c>
      <c r="F157" s="12">
        <v>307</v>
      </c>
      <c r="G157" s="13">
        <f t="shared" si="14"/>
        <v>1.0734265734265733</v>
      </c>
      <c r="H157" s="11">
        <v>681</v>
      </c>
      <c r="I157" s="12">
        <v>867</v>
      </c>
      <c r="J157" s="13">
        <f t="shared" si="15"/>
        <v>1.2731277533039647</v>
      </c>
      <c r="K157" s="11">
        <v>413</v>
      </c>
      <c r="L157" s="12">
        <v>537</v>
      </c>
      <c r="M157" s="13">
        <f t="shared" si="16"/>
        <v>1.3002421307506054</v>
      </c>
      <c r="N157" s="14">
        <f t="shared" si="17"/>
        <v>1.6489104116222761</v>
      </c>
      <c r="O157" s="15">
        <f t="shared" si="18"/>
        <v>1.6145251396648044</v>
      </c>
    </row>
    <row r="158" spans="1:15" x14ac:dyDescent="0.15">
      <c r="A158" s="3">
        <v>13</v>
      </c>
      <c r="B158" s="3" t="s">
        <v>1096</v>
      </c>
      <c r="C158" s="3">
        <v>2238</v>
      </c>
      <c r="D158" s="10" t="s">
        <v>171</v>
      </c>
      <c r="E158" s="11">
        <v>109</v>
      </c>
      <c r="F158" s="12">
        <v>110</v>
      </c>
      <c r="G158" s="13">
        <f t="shared" si="14"/>
        <v>1.0091743119266054</v>
      </c>
      <c r="H158" s="11">
        <v>173</v>
      </c>
      <c r="I158" s="12">
        <v>191</v>
      </c>
      <c r="J158" s="13">
        <f t="shared" si="15"/>
        <v>1.1040462427745665</v>
      </c>
      <c r="K158" s="11">
        <v>151</v>
      </c>
      <c r="L158" s="12">
        <v>172</v>
      </c>
      <c r="M158" s="13">
        <f t="shared" si="16"/>
        <v>1.1390728476821192</v>
      </c>
      <c r="N158" s="14">
        <f t="shared" si="17"/>
        <v>1.1456953642384107</v>
      </c>
      <c r="O158" s="15">
        <f t="shared" si="18"/>
        <v>1.1104651162790697</v>
      </c>
    </row>
    <row r="159" spans="1:15" x14ac:dyDescent="0.15">
      <c r="A159" s="3">
        <v>13</v>
      </c>
      <c r="B159" s="3" t="s">
        <v>1095</v>
      </c>
      <c r="C159" s="3">
        <v>2237</v>
      </c>
      <c r="D159" s="10" t="s">
        <v>172</v>
      </c>
      <c r="E159" s="11">
        <v>67</v>
      </c>
      <c r="F159" s="12">
        <v>247</v>
      </c>
      <c r="G159" s="13">
        <f t="shared" si="14"/>
        <v>3.6865671641791047</v>
      </c>
      <c r="H159" s="11">
        <v>334</v>
      </c>
      <c r="I159" s="12">
        <v>893</v>
      </c>
      <c r="J159" s="13">
        <f t="shared" si="15"/>
        <v>2.6736526946107784</v>
      </c>
      <c r="K159" s="11">
        <v>227</v>
      </c>
      <c r="L159" s="12">
        <v>558</v>
      </c>
      <c r="M159" s="13">
        <f t="shared" si="16"/>
        <v>2.4581497797356828</v>
      </c>
      <c r="N159" s="14">
        <f t="shared" si="17"/>
        <v>1.4713656387665199</v>
      </c>
      <c r="O159" s="15">
        <f t="shared" si="18"/>
        <v>1.6003584229390682</v>
      </c>
    </row>
    <row r="160" spans="1:15" x14ac:dyDescent="0.15">
      <c r="A160" s="3">
        <v>13</v>
      </c>
      <c r="B160" s="3" t="s">
        <v>1097</v>
      </c>
      <c r="C160" s="3">
        <v>2239</v>
      </c>
      <c r="D160" s="10" t="s">
        <v>173</v>
      </c>
      <c r="E160" s="11">
        <v>103</v>
      </c>
      <c r="F160" s="12">
        <v>0</v>
      </c>
      <c r="G160" s="13" t="s">
        <v>751</v>
      </c>
      <c r="H160" s="11">
        <v>189</v>
      </c>
      <c r="I160" s="12">
        <v>0</v>
      </c>
      <c r="J160" s="13" t="s">
        <v>751</v>
      </c>
      <c r="K160" s="110" t="s">
        <v>751</v>
      </c>
      <c r="L160" s="111" t="s">
        <v>751</v>
      </c>
      <c r="M160" s="13" t="s">
        <v>751</v>
      </c>
      <c r="N160" s="14" t="str">
        <f t="shared" si="17"/>
        <v>－</v>
      </c>
      <c r="O160" s="15" t="str">
        <f t="shared" si="18"/>
        <v>－</v>
      </c>
    </row>
    <row r="161" spans="1:15" x14ac:dyDescent="0.15">
      <c r="A161" s="3">
        <v>13</v>
      </c>
      <c r="B161" s="3" t="s">
        <v>1098</v>
      </c>
      <c r="C161" s="3">
        <v>2240</v>
      </c>
      <c r="D161" s="10" t="s">
        <v>174</v>
      </c>
      <c r="E161" s="11">
        <v>465</v>
      </c>
      <c r="F161" s="12">
        <v>465</v>
      </c>
      <c r="G161" s="13">
        <f t="shared" si="14"/>
        <v>1</v>
      </c>
      <c r="H161" s="11">
        <v>596</v>
      </c>
      <c r="I161" s="12">
        <v>598</v>
      </c>
      <c r="J161" s="13">
        <f t="shared" si="15"/>
        <v>1.0033557046979866</v>
      </c>
      <c r="K161" s="11">
        <v>396</v>
      </c>
      <c r="L161" s="12">
        <v>361</v>
      </c>
      <c r="M161" s="13">
        <f t="shared" si="16"/>
        <v>0.91161616161616166</v>
      </c>
      <c r="N161" s="14">
        <f t="shared" si="17"/>
        <v>1.505050505050505</v>
      </c>
      <c r="O161" s="15">
        <f t="shared" si="18"/>
        <v>1.6565096952908587</v>
      </c>
    </row>
    <row r="162" spans="1:15" x14ac:dyDescent="0.15">
      <c r="A162" s="3">
        <v>13</v>
      </c>
      <c r="B162" s="3" t="s">
        <v>1099</v>
      </c>
      <c r="C162" s="3">
        <v>2241</v>
      </c>
      <c r="D162" s="10" t="s">
        <v>175</v>
      </c>
      <c r="E162" s="11">
        <v>120</v>
      </c>
      <c r="F162" s="12">
        <v>120</v>
      </c>
      <c r="G162" s="13">
        <f t="shared" si="14"/>
        <v>1</v>
      </c>
      <c r="H162" s="11">
        <v>240</v>
      </c>
      <c r="I162" s="12">
        <v>256</v>
      </c>
      <c r="J162" s="13">
        <f t="shared" si="15"/>
        <v>1.0666666666666667</v>
      </c>
      <c r="K162" s="11">
        <v>137</v>
      </c>
      <c r="L162" s="12">
        <v>132</v>
      </c>
      <c r="M162" s="13">
        <f t="shared" si="16"/>
        <v>0.96350364963503654</v>
      </c>
      <c r="N162" s="14">
        <f t="shared" si="17"/>
        <v>1.7518248175182483</v>
      </c>
      <c r="O162" s="15">
        <f t="shared" si="18"/>
        <v>1.9393939393939394</v>
      </c>
    </row>
    <row r="163" spans="1:15" x14ac:dyDescent="0.15">
      <c r="A163" s="3">
        <v>13</v>
      </c>
      <c r="B163" s="3" t="s">
        <v>1100</v>
      </c>
      <c r="C163" s="3">
        <v>2242</v>
      </c>
      <c r="D163" s="10" t="s">
        <v>176</v>
      </c>
      <c r="E163" s="11">
        <v>361</v>
      </c>
      <c r="F163" s="12">
        <v>359</v>
      </c>
      <c r="G163" s="13">
        <f t="shared" si="14"/>
        <v>0.9944598337950139</v>
      </c>
      <c r="H163" s="11">
        <v>1317</v>
      </c>
      <c r="I163" s="12">
        <v>1693</v>
      </c>
      <c r="J163" s="13">
        <f t="shared" si="15"/>
        <v>1.2854973424449507</v>
      </c>
      <c r="K163" s="11">
        <v>625</v>
      </c>
      <c r="L163" s="12">
        <v>626</v>
      </c>
      <c r="M163" s="13">
        <f t="shared" si="16"/>
        <v>1.0016</v>
      </c>
      <c r="N163" s="14">
        <f t="shared" si="17"/>
        <v>2.1072000000000002</v>
      </c>
      <c r="O163" s="15">
        <f t="shared" si="18"/>
        <v>2.7044728434504792</v>
      </c>
    </row>
    <row r="164" spans="1:15" x14ac:dyDescent="0.15">
      <c r="A164" s="3">
        <v>13</v>
      </c>
      <c r="B164" s="3" t="s">
        <v>1101</v>
      </c>
      <c r="C164" s="3">
        <v>2243</v>
      </c>
      <c r="D164" s="10" t="s">
        <v>177</v>
      </c>
      <c r="E164" s="11">
        <v>35</v>
      </c>
      <c r="F164" s="12">
        <v>50</v>
      </c>
      <c r="G164" s="13">
        <f t="shared" si="14"/>
        <v>1.4285714285714286</v>
      </c>
      <c r="H164" s="11">
        <v>117</v>
      </c>
      <c r="I164" s="12">
        <v>96</v>
      </c>
      <c r="J164" s="13">
        <f t="shared" si="15"/>
        <v>0.82051282051282048</v>
      </c>
      <c r="K164" s="11">
        <v>76</v>
      </c>
      <c r="L164" s="12">
        <v>78</v>
      </c>
      <c r="M164" s="13">
        <f t="shared" si="16"/>
        <v>1.0263157894736843</v>
      </c>
      <c r="N164" s="14">
        <f t="shared" si="17"/>
        <v>1.5394736842105263</v>
      </c>
      <c r="O164" s="15">
        <f t="shared" si="18"/>
        <v>1.2307692307692308</v>
      </c>
    </row>
    <row r="165" spans="1:15" x14ac:dyDescent="0.15">
      <c r="A165" s="3">
        <v>13</v>
      </c>
      <c r="B165" s="3" t="s">
        <v>1102</v>
      </c>
      <c r="C165" s="3">
        <v>2244</v>
      </c>
      <c r="D165" s="10" t="s">
        <v>178</v>
      </c>
      <c r="E165" s="11">
        <v>1675</v>
      </c>
      <c r="F165" s="12">
        <v>1861</v>
      </c>
      <c r="G165" s="13">
        <f t="shared" si="14"/>
        <v>1.1110447761194029</v>
      </c>
      <c r="H165" s="11">
        <v>10293</v>
      </c>
      <c r="I165" s="12">
        <v>10226</v>
      </c>
      <c r="J165" s="13">
        <f t="shared" si="15"/>
        <v>0.99349072184980081</v>
      </c>
      <c r="K165" s="11">
        <v>3289</v>
      </c>
      <c r="L165" s="12">
        <v>3620</v>
      </c>
      <c r="M165" s="13">
        <f t="shared" si="16"/>
        <v>1.1006384919428398</v>
      </c>
      <c r="N165" s="14">
        <f t="shared" si="17"/>
        <v>3.1295226512617815</v>
      </c>
      <c r="O165" s="15">
        <f t="shared" si="18"/>
        <v>2.8248618784530386</v>
      </c>
    </row>
    <row r="166" spans="1:15" x14ac:dyDescent="0.15">
      <c r="A166" s="3">
        <v>13</v>
      </c>
      <c r="B166" s="3" t="s">
        <v>1207</v>
      </c>
      <c r="C166" s="3">
        <v>2383</v>
      </c>
      <c r="D166" s="10" t="s">
        <v>179</v>
      </c>
      <c r="E166" s="11">
        <v>574</v>
      </c>
      <c r="F166" s="12">
        <v>574</v>
      </c>
      <c r="G166" s="13">
        <f t="shared" si="14"/>
        <v>1</v>
      </c>
      <c r="H166" s="11">
        <v>1444</v>
      </c>
      <c r="I166" s="12">
        <v>2403</v>
      </c>
      <c r="J166" s="13">
        <f t="shared" si="15"/>
        <v>1.6641274238227146</v>
      </c>
      <c r="K166" s="11">
        <v>662</v>
      </c>
      <c r="L166" s="12">
        <v>777</v>
      </c>
      <c r="M166" s="13">
        <f t="shared" si="16"/>
        <v>1.1737160120845922</v>
      </c>
      <c r="N166" s="14">
        <f t="shared" si="17"/>
        <v>2.1812688821752264</v>
      </c>
      <c r="O166" s="15">
        <f t="shared" si="18"/>
        <v>3.0926640926640925</v>
      </c>
    </row>
    <row r="167" spans="1:15" x14ac:dyDescent="0.15">
      <c r="A167" s="3">
        <v>13</v>
      </c>
      <c r="B167" s="3" t="s">
        <v>1006</v>
      </c>
      <c r="C167" s="3">
        <v>2182</v>
      </c>
      <c r="D167" s="10" t="s">
        <v>180</v>
      </c>
      <c r="E167" s="11">
        <v>784</v>
      </c>
      <c r="F167" s="12">
        <v>784</v>
      </c>
      <c r="G167" s="13">
        <f t="shared" si="14"/>
        <v>1</v>
      </c>
      <c r="H167" s="11">
        <v>7874</v>
      </c>
      <c r="I167" s="12">
        <v>5025</v>
      </c>
      <c r="J167" s="13">
        <f t="shared" si="15"/>
        <v>0.6381762763525527</v>
      </c>
      <c r="K167" s="11">
        <v>1834</v>
      </c>
      <c r="L167" s="12">
        <v>1558</v>
      </c>
      <c r="M167" s="13">
        <f t="shared" si="16"/>
        <v>0.84950926935659765</v>
      </c>
      <c r="N167" s="14">
        <f t="shared" si="17"/>
        <v>4.2933478735005455</v>
      </c>
      <c r="O167" s="15">
        <f t="shared" si="18"/>
        <v>3.2252888318356869</v>
      </c>
    </row>
    <row r="168" spans="1:15" x14ac:dyDescent="0.15">
      <c r="A168" s="3">
        <v>13</v>
      </c>
      <c r="B168" s="3" t="s">
        <v>1027</v>
      </c>
      <c r="C168" s="3">
        <v>2194</v>
      </c>
      <c r="D168" s="10" t="s">
        <v>708</v>
      </c>
      <c r="E168" s="11">
        <v>145</v>
      </c>
      <c r="F168" s="12">
        <v>145</v>
      </c>
      <c r="G168" s="13">
        <f t="shared" si="14"/>
        <v>1</v>
      </c>
      <c r="H168" s="11">
        <v>638</v>
      </c>
      <c r="I168" s="12">
        <v>750</v>
      </c>
      <c r="J168" s="13">
        <f t="shared" si="15"/>
        <v>1.1755485893416928</v>
      </c>
      <c r="K168" s="11">
        <v>239</v>
      </c>
      <c r="L168" s="12">
        <v>256</v>
      </c>
      <c r="M168" s="13">
        <f t="shared" si="16"/>
        <v>1.0711297071129706</v>
      </c>
      <c r="N168" s="14">
        <f t="shared" si="17"/>
        <v>2.6694560669456067</v>
      </c>
      <c r="O168" s="15">
        <f t="shared" si="18"/>
        <v>2.9296875</v>
      </c>
    </row>
    <row r="169" spans="1:15" x14ac:dyDescent="0.15">
      <c r="A169" s="3">
        <v>13</v>
      </c>
      <c r="B169" s="3" t="s">
        <v>1103</v>
      </c>
      <c r="C169" s="3">
        <v>2245</v>
      </c>
      <c r="D169" s="10" t="s">
        <v>181</v>
      </c>
      <c r="E169" s="11">
        <v>551</v>
      </c>
      <c r="F169" s="12">
        <v>697</v>
      </c>
      <c r="G169" s="13">
        <f t="shared" si="14"/>
        <v>1.26497277676951</v>
      </c>
      <c r="H169" s="11">
        <v>1213</v>
      </c>
      <c r="I169" s="12">
        <v>1306</v>
      </c>
      <c r="J169" s="13">
        <f t="shared" si="15"/>
        <v>1.0766694146743612</v>
      </c>
      <c r="K169" s="11">
        <v>691</v>
      </c>
      <c r="L169" s="12">
        <v>803</v>
      </c>
      <c r="M169" s="13">
        <f t="shared" si="16"/>
        <v>1.162083936324168</v>
      </c>
      <c r="N169" s="14">
        <f t="shared" si="17"/>
        <v>1.7554269175108539</v>
      </c>
      <c r="O169" s="15">
        <f t="shared" si="18"/>
        <v>1.62640099626401</v>
      </c>
    </row>
    <row r="170" spans="1:15" x14ac:dyDescent="0.15">
      <c r="A170" s="3">
        <v>13</v>
      </c>
      <c r="B170" s="3" t="s">
        <v>1176</v>
      </c>
      <c r="C170" s="3">
        <v>2324</v>
      </c>
      <c r="D170" s="10" t="s">
        <v>182</v>
      </c>
      <c r="E170" s="11">
        <v>50</v>
      </c>
      <c r="F170" s="12">
        <v>50</v>
      </c>
      <c r="G170" s="13">
        <f t="shared" si="14"/>
        <v>1</v>
      </c>
      <c r="H170" s="11">
        <v>56</v>
      </c>
      <c r="I170" s="12">
        <v>35</v>
      </c>
      <c r="J170" s="13">
        <f t="shared" si="15"/>
        <v>0.625</v>
      </c>
      <c r="K170" s="11">
        <v>53</v>
      </c>
      <c r="L170" s="12">
        <v>35</v>
      </c>
      <c r="M170" s="13">
        <f t="shared" si="16"/>
        <v>0.660377358490566</v>
      </c>
      <c r="N170" s="14">
        <f t="shared" si="17"/>
        <v>1.0566037735849056</v>
      </c>
      <c r="O170" s="15">
        <f t="shared" si="18"/>
        <v>1</v>
      </c>
    </row>
    <row r="171" spans="1:15" x14ac:dyDescent="0.15">
      <c r="A171" s="3">
        <v>13</v>
      </c>
      <c r="B171" s="3" t="s">
        <v>1178</v>
      </c>
      <c r="C171" s="3">
        <v>2327</v>
      </c>
      <c r="D171" s="10" t="s">
        <v>183</v>
      </c>
      <c r="E171" s="11">
        <v>58</v>
      </c>
      <c r="F171" s="12">
        <v>63</v>
      </c>
      <c r="G171" s="13">
        <f t="shared" si="14"/>
        <v>1.0862068965517242</v>
      </c>
      <c r="H171" s="11">
        <v>83</v>
      </c>
      <c r="I171" s="12">
        <v>91</v>
      </c>
      <c r="J171" s="13">
        <f t="shared" si="15"/>
        <v>1.0963855421686748</v>
      </c>
      <c r="K171" s="11">
        <v>65</v>
      </c>
      <c r="L171" s="12">
        <v>82</v>
      </c>
      <c r="M171" s="13">
        <f t="shared" si="16"/>
        <v>1.2615384615384615</v>
      </c>
      <c r="N171" s="14">
        <f t="shared" si="17"/>
        <v>1.2769230769230768</v>
      </c>
      <c r="O171" s="15">
        <f t="shared" si="18"/>
        <v>1.1097560975609757</v>
      </c>
    </row>
    <row r="172" spans="1:15" x14ac:dyDescent="0.15">
      <c r="A172" s="3">
        <v>13</v>
      </c>
      <c r="B172" s="3" t="s">
        <v>1105</v>
      </c>
      <c r="C172" s="3">
        <v>2247</v>
      </c>
      <c r="D172" s="10" t="s">
        <v>184</v>
      </c>
      <c r="E172" s="11">
        <v>0</v>
      </c>
      <c r="F172" s="12">
        <v>90</v>
      </c>
      <c r="G172" s="13" t="s">
        <v>751</v>
      </c>
      <c r="H172" s="11">
        <v>96</v>
      </c>
      <c r="I172" s="12">
        <v>136</v>
      </c>
      <c r="J172" s="13">
        <f t="shared" si="15"/>
        <v>1.4166666666666667</v>
      </c>
      <c r="K172" s="11">
        <v>78</v>
      </c>
      <c r="L172" s="12">
        <v>130</v>
      </c>
      <c r="M172" s="13">
        <f t="shared" si="16"/>
        <v>1.6666666666666667</v>
      </c>
      <c r="N172" s="14">
        <f t="shared" si="17"/>
        <v>1.2307692307692308</v>
      </c>
      <c r="O172" s="15">
        <f t="shared" si="18"/>
        <v>1.0461538461538462</v>
      </c>
    </row>
    <row r="173" spans="1:15" x14ac:dyDescent="0.15">
      <c r="A173" s="3">
        <v>13</v>
      </c>
      <c r="B173" s="3" t="s">
        <v>1106</v>
      </c>
      <c r="C173" s="3">
        <v>2248</v>
      </c>
      <c r="D173" s="10" t="s">
        <v>185</v>
      </c>
      <c r="E173" s="11">
        <v>194</v>
      </c>
      <c r="F173" s="12">
        <v>227</v>
      </c>
      <c r="G173" s="13">
        <f t="shared" si="14"/>
        <v>1.1701030927835052</v>
      </c>
      <c r="H173" s="11">
        <v>445</v>
      </c>
      <c r="I173" s="12">
        <v>342</v>
      </c>
      <c r="J173" s="13">
        <f t="shared" si="15"/>
        <v>0.76853932584269657</v>
      </c>
      <c r="K173" s="11">
        <v>241</v>
      </c>
      <c r="L173" s="12">
        <v>213</v>
      </c>
      <c r="M173" s="13">
        <f t="shared" si="16"/>
        <v>0.88381742738589208</v>
      </c>
      <c r="N173" s="14">
        <f t="shared" si="17"/>
        <v>1.8464730290456433</v>
      </c>
      <c r="O173" s="15">
        <f t="shared" si="18"/>
        <v>1.6056338028169015</v>
      </c>
    </row>
    <row r="174" spans="1:15" x14ac:dyDescent="0.15">
      <c r="A174" s="3">
        <v>13</v>
      </c>
      <c r="B174" s="3" t="s">
        <v>1107</v>
      </c>
      <c r="C174" s="3">
        <v>2250</v>
      </c>
      <c r="D174" s="10" t="s">
        <v>186</v>
      </c>
      <c r="E174" s="11">
        <v>133</v>
      </c>
      <c r="F174" s="12">
        <v>128</v>
      </c>
      <c r="G174" s="13">
        <f t="shared" si="14"/>
        <v>0.96240601503759393</v>
      </c>
      <c r="H174" s="11">
        <v>367</v>
      </c>
      <c r="I174" s="12">
        <v>408</v>
      </c>
      <c r="J174" s="13">
        <f t="shared" si="15"/>
        <v>1.111716621253406</v>
      </c>
      <c r="K174" s="11">
        <v>248</v>
      </c>
      <c r="L174" s="12">
        <v>275</v>
      </c>
      <c r="M174" s="13">
        <f t="shared" si="16"/>
        <v>1.1088709677419355</v>
      </c>
      <c r="N174" s="14">
        <f t="shared" si="17"/>
        <v>1.4798387096774193</v>
      </c>
      <c r="O174" s="15">
        <f t="shared" si="18"/>
        <v>1.4836363636363636</v>
      </c>
    </row>
    <row r="175" spans="1:15" x14ac:dyDescent="0.15">
      <c r="A175" s="3">
        <v>13</v>
      </c>
      <c r="B175" s="3" t="s">
        <v>1108</v>
      </c>
      <c r="C175" s="3">
        <v>2251</v>
      </c>
      <c r="D175" s="10" t="s">
        <v>187</v>
      </c>
      <c r="E175" s="11">
        <v>272</v>
      </c>
      <c r="F175" s="12">
        <v>269</v>
      </c>
      <c r="G175" s="13">
        <f t="shared" si="14"/>
        <v>0.98897058823529416</v>
      </c>
      <c r="H175" s="11">
        <v>650</v>
      </c>
      <c r="I175" s="12">
        <v>583</v>
      </c>
      <c r="J175" s="13">
        <f t="shared" si="15"/>
        <v>0.89692307692307693</v>
      </c>
      <c r="K175" s="11">
        <v>427</v>
      </c>
      <c r="L175" s="12">
        <v>438</v>
      </c>
      <c r="M175" s="13">
        <f t="shared" si="16"/>
        <v>1.0257611241217799</v>
      </c>
      <c r="N175" s="14">
        <f t="shared" si="17"/>
        <v>1.5222482435597189</v>
      </c>
      <c r="O175" s="15">
        <f t="shared" si="18"/>
        <v>1.3310502283105023</v>
      </c>
    </row>
    <row r="176" spans="1:15" x14ac:dyDescent="0.15">
      <c r="A176" s="3">
        <v>13</v>
      </c>
      <c r="B176" s="3" t="s">
        <v>1150</v>
      </c>
      <c r="C176" s="3">
        <v>2297</v>
      </c>
      <c r="D176" s="10" t="s">
        <v>188</v>
      </c>
      <c r="E176" s="11">
        <v>319</v>
      </c>
      <c r="F176" s="12">
        <v>312</v>
      </c>
      <c r="G176" s="13">
        <f t="shared" si="14"/>
        <v>0.9780564263322884</v>
      </c>
      <c r="H176" s="11">
        <v>613</v>
      </c>
      <c r="I176" s="12">
        <v>640</v>
      </c>
      <c r="J176" s="13">
        <f t="shared" si="15"/>
        <v>1.0440456769983686</v>
      </c>
      <c r="K176" s="11">
        <v>359</v>
      </c>
      <c r="L176" s="12">
        <v>364</v>
      </c>
      <c r="M176" s="13">
        <f t="shared" si="16"/>
        <v>1.0139275766016713</v>
      </c>
      <c r="N176" s="14">
        <f t="shared" si="17"/>
        <v>1.7075208913649025</v>
      </c>
      <c r="O176" s="15">
        <f t="shared" si="18"/>
        <v>1.7582417582417582</v>
      </c>
    </row>
    <row r="177" spans="1:15" x14ac:dyDescent="0.15">
      <c r="A177" s="3">
        <v>13</v>
      </c>
      <c r="B177" s="3" t="s">
        <v>1148</v>
      </c>
      <c r="C177" s="3">
        <v>2295</v>
      </c>
      <c r="D177" s="10" t="s">
        <v>189</v>
      </c>
      <c r="E177" s="11">
        <v>10</v>
      </c>
      <c r="F177" s="12">
        <v>20</v>
      </c>
      <c r="G177" s="13">
        <f t="shared" si="14"/>
        <v>2</v>
      </c>
      <c r="H177" s="11">
        <v>31</v>
      </c>
      <c r="I177" s="12">
        <v>53</v>
      </c>
      <c r="J177" s="13">
        <f t="shared" si="15"/>
        <v>1.7096774193548387</v>
      </c>
      <c r="K177" s="11">
        <v>29</v>
      </c>
      <c r="L177" s="12">
        <v>50</v>
      </c>
      <c r="M177" s="13">
        <f t="shared" si="16"/>
        <v>1.7241379310344827</v>
      </c>
      <c r="N177" s="14">
        <f t="shared" si="17"/>
        <v>1.0689655172413792</v>
      </c>
      <c r="O177" s="15">
        <f t="shared" si="18"/>
        <v>1.06</v>
      </c>
    </row>
    <row r="178" spans="1:15" x14ac:dyDescent="0.15">
      <c r="A178" s="3">
        <v>13</v>
      </c>
      <c r="B178" s="3" t="s">
        <v>1152</v>
      </c>
      <c r="C178" s="3">
        <v>2299</v>
      </c>
      <c r="D178" s="10" t="s">
        <v>700</v>
      </c>
      <c r="E178" s="11">
        <v>40</v>
      </c>
      <c r="F178" s="12">
        <v>40</v>
      </c>
      <c r="G178" s="13">
        <f t="shared" si="14"/>
        <v>1</v>
      </c>
      <c r="H178" s="11">
        <v>78</v>
      </c>
      <c r="I178" s="12">
        <v>130</v>
      </c>
      <c r="J178" s="13">
        <f t="shared" si="15"/>
        <v>1.6666666666666667</v>
      </c>
      <c r="K178" s="11">
        <v>65</v>
      </c>
      <c r="L178" s="12">
        <v>113</v>
      </c>
      <c r="M178" s="13">
        <f t="shared" si="16"/>
        <v>1.7384615384615385</v>
      </c>
      <c r="N178" s="14">
        <f t="shared" si="17"/>
        <v>1.2</v>
      </c>
      <c r="O178" s="15">
        <f t="shared" si="18"/>
        <v>1.1504424778761062</v>
      </c>
    </row>
    <row r="179" spans="1:15" x14ac:dyDescent="0.15">
      <c r="A179" s="3">
        <v>13</v>
      </c>
      <c r="B179" s="3" t="s">
        <v>1110</v>
      </c>
      <c r="C179" s="3">
        <v>2254</v>
      </c>
      <c r="D179" s="10" t="s">
        <v>190</v>
      </c>
      <c r="E179" s="11">
        <v>20</v>
      </c>
      <c r="F179" s="12">
        <v>40</v>
      </c>
      <c r="G179" s="13">
        <f t="shared" si="14"/>
        <v>2</v>
      </c>
      <c r="H179" s="11">
        <v>126</v>
      </c>
      <c r="I179" s="12">
        <v>175</v>
      </c>
      <c r="J179" s="13">
        <f t="shared" si="15"/>
        <v>1.3888888888888888</v>
      </c>
      <c r="K179" s="11">
        <v>44</v>
      </c>
      <c r="L179" s="12">
        <v>113</v>
      </c>
      <c r="M179" s="13">
        <f t="shared" si="16"/>
        <v>2.5681818181818183</v>
      </c>
      <c r="N179" s="14">
        <f t="shared" si="17"/>
        <v>2.8636363636363638</v>
      </c>
      <c r="O179" s="15">
        <f t="shared" si="18"/>
        <v>1.5486725663716814</v>
      </c>
    </row>
    <row r="180" spans="1:15" x14ac:dyDescent="0.15">
      <c r="A180" s="3">
        <v>13</v>
      </c>
      <c r="B180" s="3" t="s">
        <v>1112</v>
      </c>
      <c r="C180" s="3">
        <v>2256</v>
      </c>
      <c r="D180" s="10" t="s">
        <v>191</v>
      </c>
      <c r="E180" s="11">
        <v>120</v>
      </c>
      <c r="F180" s="12">
        <v>160</v>
      </c>
      <c r="G180" s="13">
        <f t="shared" si="14"/>
        <v>1.3333333333333333</v>
      </c>
      <c r="H180" s="11">
        <v>83</v>
      </c>
      <c r="I180" s="12">
        <v>94</v>
      </c>
      <c r="J180" s="13">
        <f t="shared" si="15"/>
        <v>1.1325301204819278</v>
      </c>
      <c r="K180" s="11">
        <v>82</v>
      </c>
      <c r="L180" s="12">
        <v>93</v>
      </c>
      <c r="M180" s="13">
        <f t="shared" si="16"/>
        <v>1.1341463414634145</v>
      </c>
      <c r="N180" s="14">
        <f t="shared" si="17"/>
        <v>1.0121951219512195</v>
      </c>
      <c r="O180" s="15">
        <f t="shared" si="18"/>
        <v>1.010752688172043</v>
      </c>
    </row>
    <row r="181" spans="1:15" x14ac:dyDescent="0.15">
      <c r="A181" s="3">
        <v>13</v>
      </c>
      <c r="B181" s="3" t="s">
        <v>1153</v>
      </c>
      <c r="C181" s="3">
        <v>2300</v>
      </c>
      <c r="D181" s="10" t="s">
        <v>192</v>
      </c>
      <c r="E181" s="11">
        <v>42</v>
      </c>
      <c r="F181" s="12">
        <v>42</v>
      </c>
      <c r="G181" s="13">
        <f t="shared" si="14"/>
        <v>1</v>
      </c>
      <c r="H181" s="11">
        <v>66</v>
      </c>
      <c r="I181" s="12">
        <v>50</v>
      </c>
      <c r="J181" s="13">
        <f t="shared" si="15"/>
        <v>0.75757575757575757</v>
      </c>
      <c r="K181" s="11">
        <v>53</v>
      </c>
      <c r="L181" s="12">
        <v>41</v>
      </c>
      <c r="M181" s="13">
        <f t="shared" si="16"/>
        <v>0.77358490566037741</v>
      </c>
      <c r="N181" s="14">
        <f t="shared" si="17"/>
        <v>1.2452830188679245</v>
      </c>
      <c r="O181" s="15">
        <f t="shared" si="18"/>
        <v>1.2195121951219512</v>
      </c>
    </row>
    <row r="182" spans="1:15" x14ac:dyDescent="0.15">
      <c r="A182" s="3">
        <v>13</v>
      </c>
      <c r="B182" s="3" t="s">
        <v>1019</v>
      </c>
      <c r="C182" s="3">
        <v>2189</v>
      </c>
      <c r="D182" s="10" t="s">
        <v>193</v>
      </c>
      <c r="E182" s="11">
        <v>146</v>
      </c>
      <c r="F182" s="12"/>
      <c r="G182" s="13" t="s">
        <v>751</v>
      </c>
      <c r="H182" s="11">
        <v>278</v>
      </c>
      <c r="I182" s="12">
        <v>161</v>
      </c>
      <c r="J182" s="13">
        <f t="shared" si="15"/>
        <v>0.57913669064748197</v>
      </c>
      <c r="K182" s="11">
        <v>198</v>
      </c>
      <c r="L182" s="12">
        <v>213</v>
      </c>
      <c r="M182" s="13">
        <f t="shared" si="16"/>
        <v>1.0757575757575757</v>
      </c>
      <c r="N182" s="14">
        <f t="shared" si="17"/>
        <v>1.404040404040404</v>
      </c>
      <c r="O182" s="15">
        <f t="shared" si="18"/>
        <v>0.755868544600939</v>
      </c>
    </row>
    <row r="183" spans="1:15" x14ac:dyDescent="0.15">
      <c r="A183" s="3">
        <v>13</v>
      </c>
      <c r="B183" s="3" t="s">
        <v>1115</v>
      </c>
      <c r="C183" s="3">
        <v>2258</v>
      </c>
      <c r="D183" s="10" t="s">
        <v>194</v>
      </c>
      <c r="E183" s="11">
        <v>110</v>
      </c>
      <c r="F183" s="12">
        <v>110</v>
      </c>
      <c r="G183" s="13">
        <f t="shared" si="14"/>
        <v>1</v>
      </c>
      <c r="H183" s="11">
        <v>218</v>
      </c>
      <c r="I183" s="12">
        <v>189</v>
      </c>
      <c r="J183" s="13">
        <f t="shared" si="15"/>
        <v>0.8669724770642202</v>
      </c>
      <c r="K183" s="11">
        <v>113</v>
      </c>
      <c r="L183" s="12">
        <v>109</v>
      </c>
      <c r="M183" s="13">
        <f t="shared" si="16"/>
        <v>0.96460176991150437</v>
      </c>
      <c r="N183" s="14">
        <f t="shared" si="17"/>
        <v>1.9292035398230087</v>
      </c>
      <c r="O183" s="15">
        <f t="shared" si="18"/>
        <v>1.7339449541284404</v>
      </c>
    </row>
    <row r="184" spans="1:15" x14ac:dyDescent="0.15">
      <c r="A184" s="3">
        <v>13</v>
      </c>
      <c r="B184" s="3" t="s">
        <v>1116</v>
      </c>
      <c r="C184" s="3">
        <v>2259</v>
      </c>
      <c r="D184" s="10" t="s">
        <v>195</v>
      </c>
      <c r="E184" s="11">
        <v>0</v>
      </c>
      <c r="F184" s="12">
        <v>0</v>
      </c>
      <c r="G184" s="13" t="s">
        <v>751</v>
      </c>
      <c r="H184" s="11">
        <v>66</v>
      </c>
      <c r="I184" s="12">
        <v>70</v>
      </c>
      <c r="J184" s="13">
        <f t="shared" si="15"/>
        <v>1.0606060606060606</v>
      </c>
      <c r="K184" s="11">
        <v>15</v>
      </c>
      <c r="L184" s="12">
        <v>25</v>
      </c>
      <c r="M184" s="13">
        <f t="shared" si="16"/>
        <v>1.6666666666666667</v>
      </c>
      <c r="N184" s="14">
        <f t="shared" si="17"/>
        <v>4.4000000000000004</v>
      </c>
      <c r="O184" s="15">
        <f t="shared" si="18"/>
        <v>2.8</v>
      </c>
    </row>
    <row r="185" spans="1:15" x14ac:dyDescent="0.15">
      <c r="A185" s="3">
        <v>13</v>
      </c>
      <c r="B185" s="3" t="s">
        <v>1137</v>
      </c>
      <c r="C185" s="3">
        <v>2282</v>
      </c>
      <c r="D185" s="10" t="s">
        <v>196</v>
      </c>
      <c r="E185" s="11">
        <v>89</v>
      </c>
      <c r="F185" s="12">
        <v>89</v>
      </c>
      <c r="G185" s="13">
        <f t="shared" si="14"/>
        <v>1</v>
      </c>
      <c r="H185" s="11">
        <v>577</v>
      </c>
      <c r="I185" s="12">
        <v>1114</v>
      </c>
      <c r="J185" s="13">
        <f t="shared" si="15"/>
        <v>1.9306759098786828</v>
      </c>
      <c r="K185" s="11">
        <v>303</v>
      </c>
      <c r="L185" s="12">
        <v>793</v>
      </c>
      <c r="M185" s="13">
        <f t="shared" si="16"/>
        <v>2.617161716171617</v>
      </c>
      <c r="N185" s="14">
        <f t="shared" si="17"/>
        <v>1.9042904290429044</v>
      </c>
      <c r="O185" s="15">
        <f t="shared" si="18"/>
        <v>1.4047919293820934</v>
      </c>
    </row>
    <row r="186" spans="1:15" x14ac:dyDescent="0.15">
      <c r="A186" s="3">
        <v>13</v>
      </c>
      <c r="B186" s="3" t="s">
        <v>1117</v>
      </c>
      <c r="C186" s="3">
        <v>2260</v>
      </c>
      <c r="D186" s="10" t="s">
        <v>197</v>
      </c>
      <c r="E186" s="11">
        <v>314</v>
      </c>
      <c r="F186" s="12">
        <v>370</v>
      </c>
      <c r="G186" s="13">
        <f t="shared" si="14"/>
        <v>1.1783439490445859</v>
      </c>
      <c r="H186" s="11">
        <v>1192</v>
      </c>
      <c r="I186" s="12">
        <v>1216</v>
      </c>
      <c r="J186" s="13">
        <f t="shared" si="15"/>
        <v>1.0201342281879195</v>
      </c>
      <c r="K186" s="11">
        <v>756</v>
      </c>
      <c r="L186" s="12">
        <v>597</v>
      </c>
      <c r="M186" s="13">
        <f t="shared" si="16"/>
        <v>0.78968253968253965</v>
      </c>
      <c r="N186" s="14">
        <f t="shared" si="17"/>
        <v>1.5767195767195767</v>
      </c>
      <c r="O186" s="15">
        <f t="shared" si="18"/>
        <v>2.0368509212730319</v>
      </c>
    </row>
    <row r="187" spans="1:15" x14ac:dyDescent="0.15">
      <c r="A187" s="3">
        <v>13</v>
      </c>
      <c r="B187" s="3" t="s">
        <v>922</v>
      </c>
      <c r="C187" s="3">
        <v>2138</v>
      </c>
      <c r="D187" s="10" t="s">
        <v>921</v>
      </c>
      <c r="E187" s="11">
        <v>165</v>
      </c>
      <c r="F187" s="12">
        <v>165</v>
      </c>
      <c r="G187" s="13">
        <f t="shared" si="14"/>
        <v>1</v>
      </c>
      <c r="H187" s="11">
        <v>153</v>
      </c>
      <c r="I187" s="12">
        <v>230</v>
      </c>
      <c r="J187" s="13">
        <f t="shared" si="15"/>
        <v>1.5032679738562091</v>
      </c>
      <c r="K187" s="11">
        <v>149</v>
      </c>
      <c r="L187" s="12">
        <v>230</v>
      </c>
      <c r="M187" s="13">
        <f t="shared" si="16"/>
        <v>1.5436241610738255</v>
      </c>
      <c r="N187" s="14">
        <f t="shared" si="17"/>
        <v>1.0268456375838926</v>
      </c>
      <c r="O187" s="15">
        <f t="shared" si="18"/>
        <v>1</v>
      </c>
    </row>
    <row r="188" spans="1:15" x14ac:dyDescent="0.15">
      <c r="A188" s="3">
        <v>13</v>
      </c>
      <c r="B188" s="3" t="s">
        <v>1032</v>
      </c>
      <c r="C188" s="3">
        <v>2198</v>
      </c>
      <c r="D188" s="10" t="s">
        <v>198</v>
      </c>
      <c r="E188" s="11">
        <v>86</v>
      </c>
      <c r="F188" s="12">
        <v>70</v>
      </c>
      <c r="G188" s="13">
        <f t="shared" si="14"/>
        <v>0.81395348837209303</v>
      </c>
      <c r="H188" s="11">
        <v>151</v>
      </c>
      <c r="I188" s="12">
        <v>126</v>
      </c>
      <c r="J188" s="13">
        <f t="shared" si="15"/>
        <v>0.83443708609271527</v>
      </c>
      <c r="K188" s="11">
        <v>130</v>
      </c>
      <c r="L188" s="12">
        <v>110</v>
      </c>
      <c r="M188" s="13">
        <f t="shared" si="16"/>
        <v>0.84615384615384615</v>
      </c>
      <c r="N188" s="14">
        <f t="shared" si="17"/>
        <v>1.1615384615384616</v>
      </c>
      <c r="O188" s="15">
        <f t="shared" si="18"/>
        <v>1.1454545454545455</v>
      </c>
    </row>
    <row r="189" spans="1:15" x14ac:dyDescent="0.15">
      <c r="A189" s="3">
        <v>13</v>
      </c>
      <c r="B189" s="3" t="s">
        <v>1155</v>
      </c>
      <c r="C189" s="3">
        <v>2302</v>
      </c>
      <c r="D189" s="10" t="s">
        <v>199</v>
      </c>
      <c r="E189" s="11">
        <v>100</v>
      </c>
      <c r="F189" s="12">
        <v>100</v>
      </c>
      <c r="G189" s="13">
        <f t="shared" si="14"/>
        <v>1</v>
      </c>
      <c r="H189" s="11">
        <v>521</v>
      </c>
      <c r="I189" s="12">
        <v>454</v>
      </c>
      <c r="J189" s="13">
        <f t="shared" si="15"/>
        <v>0.87140115163147791</v>
      </c>
      <c r="K189" s="11">
        <v>212</v>
      </c>
      <c r="L189" s="12">
        <v>246</v>
      </c>
      <c r="M189" s="13">
        <f t="shared" si="16"/>
        <v>1.1603773584905661</v>
      </c>
      <c r="N189" s="14">
        <f t="shared" si="17"/>
        <v>2.4575471698113209</v>
      </c>
      <c r="O189" s="15">
        <f t="shared" si="18"/>
        <v>1.8455284552845528</v>
      </c>
    </row>
    <row r="190" spans="1:15" x14ac:dyDescent="0.15">
      <c r="A190" s="3">
        <v>13</v>
      </c>
      <c r="B190" s="3" t="s">
        <v>1118</v>
      </c>
      <c r="C190" s="3">
        <v>2261</v>
      </c>
      <c r="D190" s="10" t="s">
        <v>200</v>
      </c>
      <c r="E190" s="11">
        <v>69</v>
      </c>
      <c r="F190" s="12">
        <v>69</v>
      </c>
      <c r="G190" s="13">
        <f t="shared" si="14"/>
        <v>1</v>
      </c>
      <c r="H190" s="11">
        <v>194</v>
      </c>
      <c r="I190" s="12">
        <v>225</v>
      </c>
      <c r="J190" s="13">
        <f t="shared" si="15"/>
        <v>1.1597938144329898</v>
      </c>
      <c r="K190" s="11">
        <v>126</v>
      </c>
      <c r="L190" s="12">
        <v>142</v>
      </c>
      <c r="M190" s="13">
        <f t="shared" si="16"/>
        <v>1.126984126984127</v>
      </c>
      <c r="N190" s="14">
        <f t="shared" si="17"/>
        <v>1.5396825396825398</v>
      </c>
      <c r="O190" s="15">
        <f t="shared" si="18"/>
        <v>1.5845070422535212</v>
      </c>
    </row>
    <row r="191" spans="1:15" x14ac:dyDescent="0.15">
      <c r="A191" s="3">
        <v>13</v>
      </c>
      <c r="B191" s="3" t="s">
        <v>1119</v>
      </c>
      <c r="C191" s="3">
        <v>2262</v>
      </c>
      <c r="D191" s="10" t="s">
        <v>491</v>
      </c>
      <c r="E191" s="11"/>
      <c r="F191" s="12">
        <v>48</v>
      </c>
      <c r="G191" s="13" t="s">
        <v>751</v>
      </c>
      <c r="H191" s="11">
        <v>0</v>
      </c>
      <c r="I191" s="12">
        <v>39</v>
      </c>
      <c r="J191" s="13" t="s">
        <v>751</v>
      </c>
      <c r="K191" s="110" t="s">
        <v>751</v>
      </c>
      <c r="L191" s="111" t="s">
        <v>751</v>
      </c>
      <c r="M191" s="13" t="s">
        <v>751</v>
      </c>
      <c r="N191" s="14" t="str">
        <f t="shared" si="17"/>
        <v>－</v>
      </c>
      <c r="O191" s="15" t="str">
        <f t="shared" si="18"/>
        <v>－</v>
      </c>
    </row>
    <row r="192" spans="1:15" x14ac:dyDescent="0.15">
      <c r="A192" s="3">
        <v>13</v>
      </c>
      <c r="B192" s="3" t="s">
        <v>1121</v>
      </c>
      <c r="C192" s="3">
        <v>2264</v>
      </c>
      <c r="D192" s="10" t="s">
        <v>201</v>
      </c>
      <c r="E192" s="11">
        <v>128</v>
      </c>
      <c r="F192" s="12">
        <v>139</v>
      </c>
      <c r="G192" s="13">
        <f t="shared" si="14"/>
        <v>1.0859375</v>
      </c>
      <c r="H192" s="11">
        <v>578</v>
      </c>
      <c r="I192" s="12">
        <v>613</v>
      </c>
      <c r="J192" s="13">
        <f t="shared" si="15"/>
        <v>1.060553633217993</v>
      </c>
      <c r="K192" s="11">
        <v>236</v>
      </c>
      <c r="L192" s="12">
        <v>275</v>
      </c>
      <c r="M192" s="13">
        <f t="shared" si="16"/>
        <v>1.1652542372881356</v>
      </c>
      <c r="N192" s="14">
        <f t="shared" si="17"/>
        <v>2.4491525423728815</v>
      </c>
      <c r="O192" s="15">
        <f t="shared" si="18"/>
        <v>2.229090909090909</v>
      </c>
    </row>
    <row r="193" spans="1:15" x14ac:dyDescent="0.15">
      <c r="A193" s="3">
        <v>13</v>
      </c>
      <c r="B193" s="3" t="s">
        <v>1120</v>
      </c>
      <c r="C193" s="3">
        <v>2263</v>
      </c>
      <c r="D193" s="10" t="s">
        <v>202</v>
      </c>
      <c r="E193" s="11">
        <v>5</v>
      </c>
      <c r="F193" s="12">
        <v>5</v>
      </c>
      <c r="G193" s="13">
        <f t="shared" si="14"/>
        <v>1</v>
      </c>
      <c r="H193" s="11">
        <v>3</v>
      </c>
      <c r="I193" s="12">
        <v>7</v>
      </c>
      <c r="J193" s="13">
        <f t="shared" si="15"/>
        <v>2.3333333333333335</v>
      </c>
      <c r="K193" s="110" t="s">
        <v>751</v>
      </c>
      <c r="L193" s="111" t="s">
        <v>751</v>
      </c>
      <c r="M193" s="13" t="s">
        <v>751</v>
      </c>
      <c r="N193" s="14" t="str">
        <f t="shared" si="17"/>
        <v>－</v>
      </c>
      <c r="O193" s="15" t="str">
        <f t="shared" si="18"/>
        <v>－</v>
      </c>
    </row>
    <row r="194" spans="1:15" x14ac:dyDescent="0.15">
      <c r="A194" s="3">
        <v>13</v>
      </c>
      <c r="B194" s="3" t="s">
        <v>1122</v>
      </c>
      <c r="C194" s="3">
        <v>2265</v>
      </c>
      <c r="D194" s="10" t="s">
        <v>203</v>
      </c>
      <c r="E194" s="11">
        <v>337</v>
      </c>
      <c r="F194" s="12">
        <v>350</v>
      </c>
      <c r="G194" s="13">
        <f t="shared" si="14"/>
        <v>1.0385756676557865</v>
      </c>
      <c r="H194" s="11">
        <v>877</v>
      </c>
      <c r="I194" s="12">
        <v>1106</v>
      </c>
      <c r="J194" s="13">
        <f t="shared" si="15"/>
        <v>1.2611174458380843</v>
      </c>
      <c r="K194" s="11">
        <v>456</v>
      </c>
      <c r="L194" s="12">
        <v>522</v>
      </c>
      <c r="M194" s="13">
        <f t="shared" si="16"/>
        <v>1.1447368421052631</v>
      </c>
      <c r="N194" s="14">
        <f t="shared" si="17"/>
        <v>1.9232456140350878</v>
      </c>
      <c r="O194" s="15">
        <f t="shared" si="18"/>
        <v>2.1187739463601534</v>
      </c>
    </row>
    <row r="195" spans="1:15" x14ac:dyDescent="0.15">
      <c r="A195" s="3">
        <v>13</v>
      </c>
      <c r="B195" s="3" t="s">
        <v>1012</v>
      </c>
      <c r="C195" s="3">
        <v>2185</v>
      </c>
      <c r="D195" s="10" t="s">
        <v>204</v>
      </c>
      <c r="E195" s="11">
        <v>125</v>
      </c>
      <c r="F195" s="12">
        <v>125</v>
      </c>
      <c r="G195" s="13">
        <f t="shared" si="14"/>
        <v>1</v>
      </c>
      <c r="H195" s="11">
        <v>100</v>
      </c>
      <c r="I195" s="12">
        <v>159</v>
      </c>
      <c r="J195" s="13">
        <f t="shared" si="15"/>
        <v>1.59</v>
      </c>
      <c r="K195" s="11">
        <v>79</v>
      </c>
      <c r="L195" s="12">
        <v>138</v>
      </c>
      <c r="M195" s="13">
        <f t="shared" si="16"/>
        <v>1.7468354430379747</v>
      </c>
      <c r="N195" s="14">
        <f t="shared" si="17"/>
        <v>1.2658227848101267</v>
      </c>
      <c r="O195" s="15">
        <f t="shared" si="18"/>
        <v>1.1521739130434783</v>
      </c>
    </row>
    <row r="196" spans="1:15" x14ac:dyDescent="0.15">
      <c r="A196" s="3">
        <v>13</v>
      </c>
      <c r="B196" s="3" t="s">
        <v>1123</v>
      </c>
      <c r="C196" s="3">
        <v>2266</v>
      </c>
      <c r="D196" s="10" t="s">
        <v>205</v>
      </c>
      <c r="E196" s="11">
        <v>150</v>
      </c>
      <c r="F196" s="12">
        <v>170</v>
      </c>
      <c r="G196" s="13">
        <f t="shared" si="14"/>
        <v>1.1333333333333333</v>
      </c>
      <c r="H196" s="11">
        <v>421</v>
      </c>
      <c r="I196" s="12">
        <v>382</v>
      </c>
      <c r="J196" s="13">
        <f t="shared" si="15"/>
        <v>0.90736342042755347</v>
      </c>
      <c r="K196" s="11">
        <v>275</v>
      </c>
      <c r="L196" s="12">
        <v>269</v>
      </c>
      <c r="M196" s="13">
        <f t="shared" si="16"/>
        <v>0.97818181818181815</v>
      </c>
      <c r="N196" s="14">
        <f t="shared" si="17"/>
        <v>1.530909090909091</v>
      </c>
      <c r="O196" s="15">
        <f t="shared" si="18"/>
        <v>1.4200743494423791</v>
      </c>
    </row>
    <row r="197" spans="1:15" x14ac:dyDescent="0.15">
      <c r="A197" s="3">
        <v>13</v>
      </c>
      <c r="B197" s="3" t="s">
        <v>1125</v>
      </c>
      <c r="C197" s="3">
        <v>2269</v>
      </c>
      <c r="D197" s="10" t="s">
        <v>208</v>
      </c>
      <c r="E197" s="11">
        <v>16</v>
      </c>
      <c r="F197" s="12">
        <v>20</v>
      </c>
      <c r="G197" s="13">
        <f t="shared" si="14"/>
        <v>1.25</v>
      </c>
      <c r="H197" s="11">
        <v>17</v>
      </c>
      <c r="I197" s="12">
        <v>19</v>
      </c>
      <c r="J197" s="13">
        <f t="shared" si="15"/>
        <v>1.1176470588235294</v>
      </c>
      <c r="K197" s="11">
        <v>14</v>
      </c>
      <c r="L197" s="12">
        <v>18</v>
      </c>
      <c r="M197" s="13">
        <f t="shared" si="16"/>
        <v>1.2857142857142858</v>
      </c>
      <c r="N197" s="14">
        <f t="shared" si="17"/>
        <v>1.2142857142857142</v>
      </c>
      <c r="O197" s="15">
        <f t="shared" si="18"/>
        <v>1.0555555555555556</v>
      </c>
    </row>
    <row r="198" spans="1:15" x14ac:dyDescent="0.15">
      <c r="A198" s="3">
        <v>13</v>
      </c>
      <c r="B198" s="3" t="s">
        <v>1131</v>
      </c>
      <c r="C198" s="3">
        <v>2275</v>
      </c>
      <c r="D198" s="10" t="s">
        <v>206</v>
      </c>
      <c r="E198" s="11">
        <v>549</v>
      </c>
      <c r="F198" s="12">
        <v>764</v>
      </c>
      <c r="G198" s="13">
        <f t="shared" si="14"/>
        <v>1.3916211293260474</v>
      </c>
      <c r="H198" s="11">
        <v>1424</v>
      </c>
      <c r="I198" s="12">
        <v>1422</v>
      </c>
      <c r="J198" s="13">
        <f t="shared" si="15"/>
        <v>0.9985955056179775</v>
      </c>
      <c r="K198" s="11">
        <v>840</v>
      </c>
      <c r="L198" s="12">
        <v>988</v>
      </c>
      <c r="M198" s="13">
        <f t="shared" si="16"/>
        <v>1.1761904761904762</v>
      </c>
      <c r="N198" s="14">
        <f t="shared" si="17"/>
        <v>1.6952380952380952</v>
      </c>
      <c r="O198" s="15">
        <f t="shared" si="18"/>
        <v>1.4392712550607287</v>
      </c>
    </row>
    <row r="199" spans="1:15" x14ac:dyDescent="0.15">
      <c r="A199" s="3">
        <v>13</v>
      </c>
      <c r="B199" s="3" t="s">
        <v>1124</v>
      </c>
      <c r="C199" s="3">
        <v>2267</v>
      </c>
      <c r="D199" s="10" t="s">
        <v>207</v>
      </c>
      <c r="E199" s="11">
        <v>1011</v>
      </c>
      <c r="F199" s="12">
        <v>1075</v>
      </c>
      <c r="G199" s="13">
        <f t="shared" si="14"/>
        <v>1.0633036597428289</v>
      </c>
      <c r="H199" s="11">
        <v>2698</v>
      </c>
      <c r="I199" s="12">
        <v>3210</v>
      </c>
      <c r="J199" s="13">
        <f t="shared" si="15"/>
        <v>1.189770200148258</v>
      </c>
      <c r="K199" s="11">
        <v>1272</v>
      </c>
      <c r="L199" s="12">
        <v>1352</v>
      </c>
      <c r="M199" s="13">
        <f t="shared" si="16"/>
        <v>1.0628930817610063</v>
      </c>
      <c r="N199" s="14">
        <f t="shared" si="17"/>
        <v>2.1210691823899372</v>
      </c>
      <c r="O199" s="15">
        <f t="shared" si="18"/>
        <v>2.3742603550295858</v>
      </c>
    </row>
    <row r="200" spans="1:15" x14ac:dyDescent="0.15">
      <c r="A200" s="3">
        <v>13</v>
      </c>
      <c r="B200" s="3" t="s">
        <v>1126</v>
      </c>
      <c r="C200" s="3">
        <v>2270</v>
      </c>
      <c r="D200" s="10" t="s">
        <v>492</v>
      </c>
      <c r="E200" s="11"/>
      <c r="F200" s="12">
        <v>25</v>
      </c>
      <c r="G200" s="13" t="s">
        <v>751</v>
      </c>
      <c r="H200" s="11">
        <v>0</v>
      </c>
      <c r="I200" s="12">
        <v>116</v>
      </c>
      <c r="J200" s="13" t="s">
        <v>751</v>
      </c>
      <c r="K200" s="110" t="s">
        <v>751</v>
      </c>
      <c r="L200" s="111" t="s">
        <v>751</v>
      </c>
      <c r="M200" s="13" t="s">
        <v>751</v>
      </c>
      <c r="N200" s="14" t="str">
        <f t="shared" si="17"/>
        <v>－</v>
      </c>
      <c r="O200" s="15" t="str">
        <f t="shared" si="18"/>
        <v>－</v>
      </c>
    </row>
    <row r="201" spans="1:15" x14ac:dyDescent="0.15">
      <c r="A201" s="3">
        <v>13</v>
      </c>
      <c r="B201" s="3" t="s">
        <v>1127</v>
      </c>
      <c r="C201" s="3">
        <v>2271</v>
      </c>
      <c r="D201" s="10" t="s">
        <v>209</v>
      </c>
      <c r="E201" s="11">
        <v>43</v>
      </c>
      <c r="F201" s="12">
        <v>53</v>
      </c>
      <c r="G201" s="13">
        <f t="shared" ref="G201:G262" si="19">+F201/E201</f>
        <v>1.2325581395348837</v>
      </c>
      <c r="H201" s="11">
        <v>41</v>
      </c>
      <c r="I201" s="12">
        <v>40</v>
      </c>
      <c r="J201" s="13">
        <f t="shared" ref="J201:J263" si="20">+I201/H201</f>
        <v>0.97560975609756095</v>
      </c>
      <c r="K201" s="11">
        <v>41</v>
      </c>
      <c r="L201" s="12">
        <v>38</v>
      </c>
      <c r="M201" s="13">
        <f t="shared" ref="M201:M264" si="21">+L201/K201</f>
        <v>0.92682926829268297</v>
      </c>
      <c r="N201" s="14">
        <f t="shared" ref="N201:N264" si="22">IFERROR(H201/K201, "－")</f>
        <v>1</v>
      </c>
      <c r="O201" s="15">
        <f t="shared" ref="O201:O264" si="23">IFERROR(I201/L201, "－")</f>
        <v>1.0526315789473684</v>
      </c>
    </row>
    <row r="202" spans="1:15" x14ac:dyDescent="0.15">
      <c r="A202" s="3">
        <v>13</v>
      </c>
      <c r="B202" s="3" t="s">
        <v>1128</v>
      </c>
      <c r="C202" s="3">
        <v>2272</v>
      </c>
      <c r="D202" s="10" t="s">
        <v>210</v>
      </c>
      <c r="E202" s="11">
        <v>142</v>
      </c>
      <c r="F202" s="12">
        <v>146</v>
      </c>
      <c r="G202" s="13">
        <f t="shared" si="19"/>
        <v>1.028169014084507</v>
      </c>
      <c r="H202" s="11">
        <v>826</v>
      </c>
      <c r="I202" s="12">
        <v>803</v>
      </c>
      <c r="J202" s="13">
        <f t="shared" si="20"/>
        <v>0.97215496368038745</v>
      </c>
      <c r="K202" s="11">
        <v>403</v>
      </c>
      <c r="L202" s="12">
        <v>431</v>
      </c>
      <c r="M202" s="13">
        <f t="shared" si="21"/>
        <v>1.0694789081885856</v>
      </c>
      <c r="N202" s="14">
        <f t="shared" si="22"/>
        <v>2.0496277915632755</v>
      </c>
      <c r="O202" s="15">
        <f t="shared" si="23"/>
        <v>1.8631090487238979</v>
      </c>
    </row>
    <row r="203" spans="1:15" x14ac:dyDescent="0.15">
      <c r="A203" s="3">
        <v>13</v>
      </c>
      <c r="B203" s="3" t="s">
        <v>1129</v>
      </c>
      <c r="C203" s="3">
        <v>2273</v>
      </c>
      <c r="D203" s="10" t="s">
        <v>211</v>
      </c>
      <c r="E203" s="11">
        <v>244</v>
      </c>
      <c r="F203" s="12">
        <v>244</v>
      </c>
      <c r="G203" s="13">
        <f t="shared" si="19"/>
        <v>1</v>
      </c>
      <c r="H203" s="11">
        <v>277</v>
      </c>
      <c r="I203" s="12">
        <v>217</v>
      </c>
      <c r="J203" s="13">
        <f t="shared" si="20"/>
        <v>0.78339350180505418</v>
      </c>
      <c r="K203" s="11">
        <v>249</v>
      </c>
      <c r="L203" s="12">
        <v>214</v>
      </c>
      <c r="M203" s="13">
        <f t="shared" si="21"/>
        <v>0.85943775100401609</v>
      </c>
      <c r="N203" s="14">
        <f t="shared" si="22"/>
        <v>1.1124497991967872</v>
      </c>
      <c r="O203" s="15">
        <f t="shared" si="23"/>
        <v>1.014018691588785</v>
      </c>
    </row>
    <row r="204" spans="1:15" x14ac:dyDescent="0.15">
      <c r="A204" s="3">
        <v>13</v>
      </c>
      <c r="B204" s="3" t="s">
        <v>1132</v>
      </c>
      <c r="C204" s="3">
        <v>2277</v>
      </c>
      <c r="D204" s="10" t="s">
        <v>212</v>
      </c>
      <c r="E204" s="11">
        <v>60</v>
      </c>
      <c r="F204" s="12">
        <v>55</v>
      </c>
      <c r="G204" s="13">
        <f t="shared" si="19"/>
        <v>0.91666666666666663</v>
      </c>
      <c r="H204" s="11">
        <v>109</v>
      </c>
      <c r="I204" s="12">
        <v>60</v>
      </c>
      <c r="J204" s="13">
        <f t="shared" si="20"/>
        <v>0.55045871559633031</v>
      </c>
      <c r="K204" s="11">
        <v>87</v>
      </c>
      <c r="L204" s="12">
        <v>59</v>
      </c>
      <c r="M204" s="13">
        <f t="shared" si="21"/>
        <v>0.67816091954022983</v>
      </c>
      <c r="N204" s="14">
        <f t="shared" si="22"/>
        <v>1.2528735632183907</v>
      </c>
      <c r="O204" s="15">
        <f t="shared" si="23"/>
        <v>1.0169491525423728</v>
      </c>
    </row>
    <row r="205" spans="1:15" x14ac:dyDescent="0.15">
      <c r="A205" s="3">
        <v>13</v>
      </c>
      <c r="B205" s="3" t="s">
        <v>1133</v>
      </c>
      <c r="C205" s="3">
        <v>2278</v>
      </c>
      <c r="D205" s="10" t="s">
        <v>213</v>
      </c>
      <c r="E205" s="11">
        <v>293</v>
      </c>
      <c r="F205" s="12">
        <v>287</v>
      </c>
      <c r="G205" s="13">
        <f t="shared" si="19"/>
        <v>0.97952218430034133</v>
      </c>
      <c r="H205" s="11">
        <v>413</v>
      </c>
      <c r="I205" s="12">
        <v>433</v>
      </c>
      <c r="J205" s="13">
        <f t="shared" si="20"/>
        <v>1.0484261501210654</v>
      </c>
      <c r="K205" s="11">
        <v>274</v>
      </c>
      <c r="L205" s="12">
        <v>289</v>
      </c>
      <c r="M205" s="13">
        <f t="shared" si="21"/>
        <v>1.0547445255474452</v>
      </c>
      <c r="N205" s="14">
        <f t="shared" si="22"/>
        <v>1.5072992700729928</v>
      </c>
      <c r="O205" s="15">
        <f t="shared" si="23"/>
        <v>1.4982698961937717</v>
      </c>
    </row>
    <row r="206" spans="1:15" x14ac:dyDescent="0.15">
      <c r="A206" s="3">
        <v>13</v>
      </c>
      <c r="B206" s="3" t="s">
        <v>960</v>
      </c>
      <c r="C206" s="3">
        <v>2159</v>
      </c>
      <c r="D206" s="10" t="s">
        <v>214</v>
      </c>
      <c r="E206" s="11">
        <v>290</v>
      </c>
      <c r="F206" s="12">
        <v>290</v>
      </c>
      <c r="G206" s="13">
        <f t="shared" si="19"/>
        <v>1</v>
      </c>
      <c r="H206" s="11">
        <v>458</v>
      </c>
      <c r="I206" s="12">
        <v>426</v>
      </c>
      <c r="J206" s="13">
        <f t="shared" si="20"/>
        <v>0.93013100436681218</v>
      </c>
      <c r="K206" s="11">
        <v>407</v>
      </c>
      <c r="L206" s="12">
        <v>385</v>
      </c>
      <c r="M206" s="13">
        <f t="shared" si="21"/>
        <v>0.94594594594594594</v>
      </c>
      <c r="N206" s="14">
        <f t="shared" si="22"/>
        <v>1.1253071253071254</v>
      </c>
      <c r="O206" s="15">
        <f t="shared" si="23"/>
        <v>1.1064935064935064</v>
      </c>
    </row>
    <row r="207" spans="1:15" x14ac:dyDescent="0.15">
      <c r="A207" s="3">
        <v>13</v>
      </c>
      <c r="B207" s="3" t="s">
        <v>1134</v>
      </c>
      <c r="C207" s="3">
        <v>2279</v>
      </c>
      <c r="D207" s="10" t="s">
        <v>215</v>
      </c>
      <c r="E207" s="11">
        <v>204</v>
      </c>
      <c r="F207" s="12">
        <v>196</v>
      </c>
      <c r="G207" s="13">
        <f t="shared" si="19"/>
        <v>0.96078431372549022</v>
      </c>
      <c r="H207" s="11">
        <v>731</v>
      </c>
      <c r="I207" s="12">
        <v>913</v>
      </c>
      <c r="J207" s="13">
        <f t="shared" si="20"/>
        <v>1.2489740082079344</v>
      </c>
      <c r="K207" s="11">
        <v>261</v>
      </c>
      <c r="L207" s="12">
        <v>379</v>
      </c>
      <c r="M207" s="13">
        <f t="shared" si="21"/>
        <v>1.4521072796934866</v>
      </c>
      <c r="N207" s="14">
        <f t="shared" si="22"/>
        <v>2.8007662835249043</v>
      </c>
      <c r="O207" s="15">
        <f t="shared" si="23"/>
        <v>2.4089709762532983</v>
      </c>
    </row>
    <row r="208" spans="1:15" x14ac:dyDescent="0.15">
      <c r="A208" s="3">
        <v>13</v>
      </c>
      <c r="B208" s="3" t="s">
        <v>1136</v>
      </c>
      <c r="C208" s="3">
        <v>2281</v>
      </c>
      <c r="D208" s="10" t="s">
        <v>216</v>
      </c>
      <c r="E208" s="11">
        <v>88</v>
      </c>
      <c r="F208" s="12">
        <v>88</v>
      </c>
      <c r="G208" s="13">
        <f t="shared" si="19"/>
        <v>1</v>
      </c>
      <c r="H208" s="11">
        <v>513</v>
      </c>
      <c r="I208" s="12">
        <v>546</v>
      </c>
      <c r="J208" s="13">
        <f t="shared" si="20"/>
        <v>1.064327485380117</v>
      </c>
      <c r="K208" s="11">
        <v>222</v>
      </c>
      <c r="L208" s="12">
        <v>255</v>
      </c>
      <c r="M208" s="13">
        <f t="shared" si="21"/>
        <v>1.1486486486486487</v>
      </c>
      <c r="N208" s="14">
        <f t="shared" si="22"/>
        <v>2.310810810810811</v>
      </c>
      <c r="O208" s="15">
        <f t="shared" si="23"/>
        <v>2.1411764705882352</v>
      </c>
    </row>
    <row r="209" spans="1:15" x14ac:dyDescent="0.15">
      <c r="A209" s="3">
        <v>13</v>
      </c>
      <c r="B209" s="3" t="s">
        <v>1139</v>
      </c>
      <c r="C209" s="3">
        <v>2285</v>
      </c>
      <c r="D209" s="10" t="s">
        <v>217</v>
      </c>
      <c r="E209" s="11">
        <v>394</v>
      </c>
      <c r="F209" s="12">
        <v>476</v>
      </c>
      <c r="G209" s="13">
        <f t="shared" si="19"/>
        <v>1.2081218274111676</v>
      </c>
      <c r="H209" s="11">
        <v>1691</v>
      </c>
      <c r="I209" s="12">
        <v>1788</v>
      </c>
      <c r="J209" s="13">
        <f t="shared" si="20"/>
        <v>1.0573625073920756</v>
      </c>
      <c r="K209" s="11">
        <v>840</v>
      </c>
      <c r="L209" s="12">
        <v>992</v>
      </c>
      <c r="M209" s="13">
        <f t="shared" si="21"/>
        <v>1.180952380952381</v>
      </c>
      <c r="N209" s="14">
        <f t="shared" si="22"/>
        <v>2.013095238095238</v>
      </c>
      <c r="O209" s="15">
        <f t="shared" si="23"/>
        <v>1.8024193548387097</v>
      </c>
    </row>
    <row r="210" spans="1:15" x14ac:dyDescent="0.15">
      <c r="A210" s="3">
        <v>13</v>
      </c>
      <c r="B210" s="3" t="s">
        <v>1138</v>
      </c>
      <c r="C210" s="3">
        <v>2284</v>
      </c>
      <c r="D210" s="10" t="s">
        <v>218</v>
      </c>
      <c r="E210" s="11">
        <v>193</v>
      </c>
      <c r="F210" s="12">
        <v>193</v>
      </c>
      <c r="G210" s="13">
        <f t="shared" si="19"/>
        <v>1</v>
      </c>
      <c r="H210" s="11">
        <v>572</v>
      </c>
      <c r="I210" s="12">
        <v>620</v>
      </c>
      <c r="J210" s="13">
        <f t="shared" si="20"/>
        <v>1.083916083916084</v>
      </c>
      <c r="K210" s="11">
        <v>213</v>
      </c>
      <c r="L210" s="12">
        <v>214</v>
      </c>
      <c r="M210" s="13">
        <f t="shared" si="21"/>
        <v>1.0046948356807512</v>
      </c>
      <c r="N210" s="14">
        <f t="shared" si="22"/>
        <v>2.6854460093896715</v>
      </c>
      <c r="O210" s="15">
        <f t="shared" si="23"/>
        <v>2.8971962616822431</v>
      </c>
    </row>
    <row r="211" spans="1:15" x14ac:dyDescent="0.15">
      <c r="A211" s="3">
        <v>13</v>
      </c>
      <c r="B211" s="3" t="s">
        <v>1140</v>
      </c>
      <c r="C211" s="3">
        <v>2287</v>
      </c>
      <c r="D211" s="10" t="s">
        <v>219</v>
      </c>
      <c r="E211" s="11">
        <v>209</v>
      </c>
      <c r="F211" s="12">
        <v>214</v>
      </c>
      <c r="G211" s="13">
        <f t="shared" si="19"/>
        <v>1.0239234449760766</v>
      </c>
      <c r="H211" s="11">
        <v>586</v>
      </c>
      <c r="I211" s="12">
        <v>668</v>
      </c>
      <c r="J211" s="13">
        <f t="shared" si="20"/>
        <v>1.1399317406143346</v>
      </c>
      <c r="K211" s="11">
        <v>268</v>
      </c>
      <c r="L211" s="12">
        <v>313</v>
      </c>
      <c r="M211" s="13">
        <f t="shared" si="21"/>
        <v>1.1679104477611941</v>
      </c>
      <c r="N211" s="14">
        <f t="shared" si="22"/>
        <v>2.1865671641791047</v>
      </c>
      <c r="O211" s="15">
        <f t="shared" si="23"/>
        <v>2.1341853035143772</v>
      </c>
    </row>
    <row r="212" spans="1:15" x14ac:dyDescent="0.15">
      <c r="A212" s="3">
        <v>13</v>
      </c>
      <c r="B212" s="3" t="s">
        <v>1142</v>
      </c>
      <c r="C212" s="3">
        <v>2289</v>
      </c>
      <c r="D212" s="10" t="s">
        <v>220</v>
      </c>
      <c r="E212" s="11">
        <v>473</v>
      </c>
      <c r="F212" s="12">
        <v>583</v>
      </c>
      <c r="G212" s="13">
        <f t="shared" si="19"/>
        <v>1.2325581395348837</v>
      </c>
      <c r="H212" s="11">
        <v>0</v>
      </c>
      <c r="I212" s="12">
        <v>0</v>
      </c>
      <c r="J212" s="13" t="s">
        <v>751</v>
      </c>
      <c r="K212" s="11">
        <v>501</v>
      </c>
      <c r="L212" s="12">
        <v>565</v>
      </c>
      <c r="M212" s="13">
        <f t="shared" si="21"/>
        <v>1.127744510978044</v>
      </c>
      <c r="N212" s="14">
        <f t="shared" si="22"/>
        <v>0</v>
      </c>
      <c r="O212" s="15">
        <f t="shared" si="23"/>
        <v>0</v>
      </c>
    </row>
    <row r="213" spans="1:15" x14ac:dyDescent="0.15">
      <c r="A213" s="3">
        <v>13</v>
      </c>
      <c r="B213" s="3" t="s">
        <v>962</v>
      </c>
      <c r="C213" s="3">
        <v>2160</v>
      </c>
      <c r="D213" s="10" t="s">
        <v>221</v>
      </c>
      <c r="E213" s="11">
        <v>237</v>
      </c>
      <c r="F213" s="12">
        <v>337</v>
      </c>
      <c r="G213" s="13">
        <f t="shared" si="19"/>
        <v>1.4219409282700421</v>
      </c>
      <c r="H213" s="11">
        <v>509</v>
      </c>
      <c r="I213" s="12">
        <v>600</v>
      </c>
      <c r="J213" s="13">
        <f t="shared" si="20"/>
        <v>1.1787819253438114</v>
      </c>
      <c r="K213" s="11">
        <v>289</v>
      </c>
      <c r="L213" s="12">
        <v>365</v>
      </c>
      <c r="M213" s="13">
        <f t="shared" si="21"/>
        <v>1.2629757785467128</v>
      </c>
      <c r="N213" s="14">
        <f t="shared" si="22"/>
        <v>1.7612456747404843</v>
      </c>
      <c r="O213" s="15">
        <f t="shared" si="23"/>
        <v>1.6438356164383561</v>
      </c>
    </row>
    <row r="214" spans="1:15" x14ac:dyDescent="0.15">
      <c r="A214" s="3">
        <v>13</v>
      </c>
      <c r="B214" s="3" t="s">
        <v>1143</v>
      </c>
      <c r="C214" s="3">
        <v>2290</v>
      </c>
      <c r="D214" s="10" t="s">
        <v>222</v>
      </c>
      <c r="E214" s="11">
        <v>285</v>
      </c>
      <c r="F214" s="12">
        <v>290</v>
      </c>
      <c r="G214" s="13">
        <f t="shared" si="19"/>
        <v>1.0175438596491229</v>
      </c>
      <c r="H214" s="11">
        <v>2069</v>
      </c>
      <c r="I214" s="12">
        <v>2365</v>
      </c>
      <c r="J214" s="13">
        <f t="shared" si="20"/>
        <v>1.1430642822619623</v>
      </c>
      <c r="K214" s="11">
        <v>552</v>
      </c>
      <c r="L214" s="12">
        <v>551</v>
      </c>
      <c r="M214" s="13">
        <f t="shared" si="21"/>
        <v>0.99818840579710144</v>
      </c>
      <c r="N214" s="14">
        <f t="shared" si="22"/>
        <v>3.7481884057971016</v>
      </c>
      <c r="O214" s="15">
        <f t="shared" si="23"/>
        <v>4.2921960072595278</v>
      </c>
    </row>
    <row r="215" spans="1:15" x14ac:dyDescent="0.15">
      <c r="A215" s="3">
        <v>13</v>
      </c>
      <c r="B215" s="3" t="s">
        <v>1144</v>
      </c>
      <c r="C215" s="3">
        <v>2291</v>
      </c>
      <c r="D215" s="10" t="s">
        <v>223</v>
      </c>
      <c r="E215" s="11">
        <v>230</v>
      </c>
      <c r="F215" s="12">
        <v>360</v>
      </c>
      <c r="G215" s="13">
        <f t="shared" si="19"/>
        <v>1.5652173913043479</v>
      </c>
      <c r="H215" s="11">
        <v>608</v>
      </c>
      <c r="I215" s="12">
        <v>680</v>
      </c>
      <c r="J215" s="13">
        <f t="shared" si="20"/>
        <v>1.118421052631579</v>
      </c>
      <c r="K215" s="11">
        <v>377</v>
      </c>
      <c r="L215" s="12">
        <v>456</v>
      </c>
      <c r="M215" s="13">
        <f t="shared" si="21"/>
        <v>1.209549071618037</v>
      </c>
      <c r="N215" s="14">
        <f t="shared" si="22"/>
        <v>1.6127320954907163</v>
      </c>
      <c r="O215" s="15">
        <f t="shared" si="23"/>
        <v>1.4912280701754386</v>
      </c>
    </row>
    <row r="216" spans="1:15" x14ac:dyDescent="0.15">
      <c r="A216" s="3">
        <v>13</v>
      </c>
      <c r="B216" s="3" t="s">
        <v>1145</v>
      </c>
      <c r="C216" s="3">
        <v>2292</v>
      </c>
      <c r="D216" s="10" t="s">
        <v>224</v>
      </c>
      <c r="E216" s="11">
        <v>205</v>
      </c>
      <c r="F216" s="12">
        <v>230</v>
      </c>
      <c r="G216" s="13">
        <f t="shared" si="19"/>
        <v>1.1219512195121952</v>
      </c>
      <c r="H216" s="11">
        <v>263</v>
      </c>
      <c r="I216" s="12">
        <v>283</v>
      </c>
      <c r="J216" s="13">
        <f t="shared" si="20"/>
        <v>1.0760456273764258</v>
      </c>
      <c r="K216" s="11">
        <v>221</v>
      </c>
      <c r="L216" s="12">
        <v>256</v>
      </c>
      <c r="M216" s="13">
        <f t="shared" si="21"/>
        <v>1.158371040723982</v>
      </c>
      <c r="N216" s="14">
        <f t="shared" si="22"/>
        <v>1.1900452488687783</v>
      </c>
      <c r="O216" s="15">
        <f t="shared" si="23"/>
        <v>1.10546875</v>
      </c>
    </row>
    <row r="217" spans="1:15" x14ac:dyDescent="0.15">
      <c r="A217" s="3">
        <v>13</v>
      </c>
      <c r="B217" s="3" t="s">
        <v>1146</v>
      </c>
      <c r="C217" s="3">
        <v>2293</v>
      </c>
      <c r="D217" s="10" t="s">
        <v>225</v>
      </c>
      <c r="E217" s="11">
        <v>235</v>
      </c>
      <c r="F217" s="12">
        <v>235</v>
      </c>
      <c r="G217" s="13">
        <f t="shared" si="19"/>
        <v>1</v>
      </c>
      <c r="H217" s="11">
        <v>1585</v>
      </c>
      <c r="I217" s="12">
        <v>1513</v>
      </c>
      <c r="J217" s="13">
        <f t="shared" si="20"/>
        <v>0.95457413249211354</v>
      </c>
      <c r="K217" s="11">
        <v>335</v>
      </c>
      <c r="L217" s="12">
        <v>359</v>
      </c>
      <c r="M217" s="13">
        <f t="shared" si="21"/>
        <v>1.0716417910447762</v>
      </c>
      <c r="N217" s="14">
        <f t="shared" si="22"/>
        <v>4.7313432835820892</v>
      </c>
      <c r="O217" s="15">
        <f t="shared" si="23"/>
        <v>4.2144846796657385</v>
      </c>
    </row>
    <row r="218" spans="1:15" x14ac:dyDescent="0.15">
      <c r="A218" s="3">
        <v>14</v>
      </c>
      <c r="B218" s="3" t="s">
        <v>1157</v>
      </c>
      <c r="C218" s="3">
        <v>2304</v>
      </c>
      <c r="D218" s="10" t="s">
        <v>226</v>
      </c>
      <c r="E218" s="11">
        <v>45</v>
      </c>
      <c r="F218" s="12">
        <v>80</v>
      </c>
      <c r="G218" s="13">
        <f t="shared" si="19"/>
        <v>1.7777777777777777</v>
      </c>
      <c r="H218" s="11">
        <v>82</v>
      </c>
      <c r="I218" s="12">
        <v>200</v>
      </c>
      <c r="J218" s="13">
        <f t="shared" si="20"/>
        <v>2.4390243902439024</v>
      </c>
      <c r="K218" s="11">
        <v>75</v>
      </c>
      <c r="L218" s="12">
        <v>121</v>
      </c>
      <c r="M218" s="13">
        <f t="shared" si="21"/>
        <v>1.6133333333333333</v>
      </c>
      <c r="N218" s="14">
        <f t="shared" si="22"/>
        <v>1.0933333333333333</v>
      </c>
      <c r="O218" s="15">
        <f t="shared" si="23"/>
        <v>1.6528925619834711</v>
      </c>
    </row>
    <row r="219" spans="1:15" x14ac:dyDescent="0.15">
      <c r="A219" s="3">
        <v>14</v>
      </c>
      <c r="B219" s="3" t="s">
        <v>1159</v>
      </c>
      <c r="C219" s="3">
        <v>2306</v>
      </c>
      <c r="D219" s="10" t="s">
        <v>227</v>
      </c>
      <c r="E219" s="11">
        <v>368</v>
      </c>
      <c r="F219" s="12">
        <v>463</v>
      </c>
      <c r="G219" s="13">
        <f t="shared" si="19"/>
        <v>1.2581521739130435</v>
      </c>
      <c r="H219" s="11">
        <v>625</v>
      </c>
      <c r="I219" s="12">
        <v>699</v>
      </c>
      <c r="J219" s="13">
        <f t="shared" si="20"/>
        <v>1.1184000000000001</v>
      </c>
      <c r="K219" s="11">
        <v>373</v>
      </c>
      <c r="L219" s="12">
        <v>377</v>
      </c>
      <c r="M219" s="13">
        <f t="shared" si="21"/>
        <v>1.0107238605898123</v>
      </c>
      <c r="N219" s="14">
        <f t="shared" si="22"/>
        <v>1.6756032171581769</v>
      </c>
      <c r="O219" s="15">
        <f t="shared" si="23"/>
        <v>1.8541114058355437</v>
      </c>
    </row>
    <row r="220" spans="1:15" x14ac:dyDescent="0.15">
      <c r="A220" s="3">
        <v>14</v>
      </c>
      <c r="B220" s="3" t="s">
        <v>1158</v>
      </c>
      <c r="C220" s="3">
        <v>2305</v>
      </c>
      <c r="D220" s="10" t="s">
        <v>228</v>
      </c>
      <c r="E220" s="11">
        <v>143</v>
      </c>
      <c r="F220" s="12">
        <v>163</v>
      </c>
      <c r="G220" s="13">
        <f t="shared" si="19"/>
        <v>1.1398601398601398</v>
      </c>
      <c r="H220" s="11">
        <v>324</v>
      </c>
      <c r="I220" s="12">
        <v>326</v>
      </c>
      <c r="J220" s="13">
        <f t="shared" si="20"/>
        <v>1.0061728395061729</v>
      </c>
      <c r="K220" s="11">
        <v>233</v>
      </c>
      <c r="L220" s="12">
        <v>253</v>
      </c>
      <c r="M220" s="13">
        <f t="shared" si="21"/>
        <v>1.0858369098712446</v>
      </c>
      <c r="N220" s="14">
        <f t="shared" si="22"/>
        <v>1.390557939914163</v>
      </c>
      <c r="O220" s="15">
        <f t="shared" si="23"/>
        <v>1.2885375494071147</v>
      </c>
    </row>
    <row r="221" spans="1:15" x14ac:dyDescent="0.15">
      <c r="A221" s="3">
        <v>14</v>
      </c>
      <c r="B221" s="3" t="s">
        <v>1161</v>
      </c>
      <c r="C221" s="3">
        <v>2308</v>
      </c>
      <c r="D221" s="10" t="s">
        <v>229</v>
      </c>
      <c r="E221" s="11">
        <v>10</v>
      </c>
      <c r="F221" s="12">
        <v>10</v>
      </c>
      <c r="G221" s="13">
        <f t="shared" si="19"/>
        <v>1</v>
      </c>
      <c r="H221" s="11">
        <v>10</v>
      </c>
      <c r="I221" s="12">
        <v>5</v>
      </c>
      <c r="J221" s="13">
        <f t="shared" si="20"/>
        <v>0.5</v>
      </c>
      <c r="K221" s="11">
        <v>8</v>
      </c>
      <c r="L221" s="12">
        <v>5</v>
      </c>
      <c r="M221" s="13">
        <f t="shared" si="21"/>
        <v>0.625</v>
      </c>
      <c r="N221" s="14">
        <f t="shared" si="22"/>
        <v>1.25</v>
      </c>
      <c r="O221" s="15">
        <f t="shared" si="23"/>
        <v>1</v>
      </c>
    </row>
    <row r="222" spans="1:15" x14ac:dyDescent="0.15">
      <c r="A222" s="3">
        <v>14</v>
      </c>
      <c r="B222" s="3" t="s">
        <v>1162</v>
      </c>
      <c r="C222" s="3">
        <v>2309</v>
      </c>
      <c r="D222" s="10" t="s">
        <v>230</v>
      </c>
      <c r="E222" s="11">
        <v>86</v>
      </c>
      <c r="F222" s="12">
        <v>86</v>
      </c>
      <c r="G222" s="13">
        <f t="shared" si="19"/>
        <v>1</v>
      </c>
      <c r="H222" s="11">
        <v>137</v>
      </c>
      <c r="I222" s="12">
        <v>104</v>
      </c>
      <c r="J222" s="13">
        <f t="shared" si="20"/>
        <v>0.75912408759124084</v>
      </c>
      <c r="K222" s="11">
        <v>94</v>
      </c>
      <c r="L222" s="12">
        <v>84</v>
      </c>
      <c r="M222" s="13">
        <f t="shared" si="21"/>
        <v>0.8936170212765957</v>
      </c>
      <c r="N222" s="14">
        <f t="shared" si="22"/>
        <v>1.4574468085106382</v>
      </c>
      <c r="O222" s="15">
        <f t="shared" si="23"/>
        <v>1.2380952380952381</v>
      </c>
    </row>
    <row r="223" spans="1:15" x14ac:dyDescent="0.15">
      <c r="A223" s="3">
        <v>14</v>
      </c>
      <c r="B223" s="3" t="s">
        <v>1160</v>
      </c>
      <c r="C223" s="3">
        <v>2307</v>
      </c>
      <c r="D223" s="10" t="s">
        <v>231</v>
      </c>
      <c r="E223" s="11">
        <v>322</v>
      </c>
      <c r="F223" s="12">
        <v>323</v>
      </c>
      <c r="G223" s="13">
        <f t="shared" si="19"/>
        <v>1.0031055900621118</v>
      </c>
      <c r="H223" s="11">
        <v>589</v>
      </c>
      <c r="I223" s="12">
        <v>666</v>
      </c>
      <c r="J223" s="13">
        <f t="shared" si="20"/>
        <v>1.1307300509337861</v>
      </c>
      <c r="K223" s="11">
        <v>321</v>
      </c>
      <c r="L223" s="12">
        <v>418</v>
      </c>
      <c r="M223" s="13">
        <f t="shared" si="21"/>
        <v>1.3021806853582554</v>
      </c>
      <c r="N223" s="14">
        <f t="shared" si="22"/>
        <v>1.8348909657320873</v>
      </c>
      <c r="O223" s="15">
        <f t="shared" si="23"/>
        <v>1.5933014354066986</v>
      </c>
    </row>
    <row r="224" spans="1:15" x14ac:dyDescent="0.15">
      <c r="A224" s="3">
        <v>14</v>
      </c>
      <c r="B224" s="3" t="s">
        <v>1164</v>
      </c>
      <c r="C224" s="3">
        <v>2311</v>
      </c>
      <c r="D224" s="10" t="s">
        <v>232</v>
      </c>
      <c r="E224" s="11">
        <v>135</v>
      </c>
      <c r="F224" s="12">
        <v>175</v>
      </c>
      <c r="G224" s="13">
        <f t="shared" si="19"/>
        <v>1.2962962962962963</v>
      </c>
      <c r="H224" s="11">
        <v>201</v>
      </c>
      <c r="I224" s="12">
        <v>207</v>
      </c>
      <c r="J224" s="13">
        <f t="shared" si="20"/>
        <v>1.0298507462686568</v>
      </c>
      <c r="K224" s="11">
        <v>176</v>
      </c>
      <c r="L224" s="12">
        <v>186</v>
      </c>
      <c r="M224" s="13">
        <f t="shared" si="21"/>
        <v>1.0568181818181819</v>
      </c>
      <c r="N224" s="14">
        <f t="shared" si="22"/>
        <v>1.1420454545454546</v>
      </c>
      <c r="O224" s="15">
        <f t="shared" si="23"/>
        <v>1.1129032258064515</v>
      </c>
    </row>
    <row r="225" spans="1:15" x14ac:dyDescent="0.15">
      <c r="A225" s="3">
        <v>14</v>
      </c>
      <c r="B225" s="3" t="s">
        <v>1192</v>
      </c>
      <c r="C225" s="3">
        <v>2341</v>
      </c>
      <c r="D225" s="10" t="s">
        <v>233</v>
      </c>
      <c r="E225" s="11">
        <v>45</v>
      </c>
      <c r="F225" s="12">
        <v>60</v>
      </c>
      <c r="G225" s="13">
        <f t="shared" si="19"/>
        <v>1.3333333333333333</v>
      </c>
      <c r="H225" s="11">
        <v>172</v>
      </c>
      <c r="I225" s="12">
        <v>121</v>
      </c>
      <c r="J225" s="13">
        <f t="shared" si="20"/>
        <v>0.70348837209302328</v>
      </c>
      <c r="K225" s="11">
        <v>74</v>
      </c>
      <c r="L225" s="12">
        <v>85</v>
      </c>
      <c r="M225" s="13">
        <f t="shared" si="21"/>
        <v>1.1486486486486487</v>
      </c>
      <c r="N225" s="14">
        <f t="shared" si="22"/>
        <v>2.3243243243243241</v>
      </c>
      <c r="O225" s="15">
        <f t="shared" si="23"/>
        <v>1.4235294117647059</v>
      </c>
    </row>
    <row r="226" spans="1:15" x14ac:dyDescent="0.15">
      <c r="A226" s="3">
        <v>14</v>
      </c>
      <c r="B226" s="3" t="s">
        <v>1193</v>
      </c>
      <c r="C226" s="3">
        <v>2342</v>
      </c>
      <c r="D226" s="10" t="s">
        <v>496</v>
      </c>
      <c r="E226" s="11"/>
      <c r="F226" s="12">
        <v>10</v>
      </c>
      <c r="G226" s="13" t="s">
        <v>751</v>
      </c>
      <c r="H226" s="11">
        <v>0</v>
      </c>
      <c r="I226" s="12">
        <v>62</v>
      </c>
      <c r="J226" s="13" t="s">
        <v>751</v>
      </c>
      <c r="K226" s="110" t="s">
        <v>751</v>
      </c>
      <c r="L226" s="111" t="s">
        <v>751</v>
      </c>
      <c r="M226" s="13" t="s">
        <v>751</v>
      </c>
      <c r="N226" s="14" t="str">
        <f t="shared" si="22"/>
        <v>－</v>
      </c>
      <c r="O226" s="15" t="str">
        <f t="shared" si="23"/>
        <v>－</v>
      </c>
    </row>
    <row r="227" spans="1:15" x14ac:dyDescent="0.15">
      <c r="A227" s="3">
        <v>14</v>
      </c>
      <c r="B227" s="3" t="s">
        <v>1163</v>
      </c>
      <c r="C227" s="3">
        <v>2310</v>
      </c>
      <c r="D227" s="10" t="s">
        <v>234</v>
      </c>
      <c r="E227" s="11">
        <v>100</v>
      </c>
      <c r="F227" s="12">
        <v>155</v>
      </c>
      <c r="G227" s="13">
        <f t="shared" si="19"/>
        <v>1.55</v>
      </c>
      <c r="H227" s="11">
        <v>132</v>
      </c>
      <c r="I227" s="12">
        <v>119</v>
      </c>
      <c r="J227" s="13">
        <f t="shared" si="20"/>
        <v>0.90151515151515149</v>
      </c>
      <c r="K227" s="11">
        <v>96</v>
      </c>
      <c r="L227" s="12">
        <v>110</v>
      </c>
      <c r="M227" s="13">
        <f t="shared" si="21"/>
        <v>1.1458333333333333</v>
      </c>
      <c r="N227" s="14">
        <f t="shared" si="22"/>
        <v>1.375</v>
      </c>
      <c r="O227" s="15">
        <f t="shared" si="23"/>
        <v>1.0818181818181818</v>
      </c>
    </row>
    <row r="228" spans="1:15" x14ac:dyDescent="0.15">
      <c r="A228" s="3">
        <v>14</v>
      </c>
      <c r="B228" s="3" t="s">
        <v>1166</v>
      </c>
      <c r="C228" s="3">
        <v>2313</v>
      </c>
      <c r="D228" s="10" t="s">
        <v>235</v>
      </c>
      <c r="E228" s="11">
        <v>125</v>
      </c>
      <c r="F228" s="12">
        <v>135</v>
      </c>
      <c r="G228" s="13">
        <f t="shared" si="19"/>
        <v>1.08</v>
      </c>
      <c r="H228" s="11">
        <v>190</v>
      </c>
      <c r="I228" s="12">
        <v>198</v>
      </c>
      <c r="J228" s="13">
        <f t="shared" si="20"/>
        <v>1.0421052631578946</v>
      </c>
      <c r="K228" s="11">
        <v>168</v>
      </c>
      <c r="L228" s="12">
        <v>181</v>
      </c>
      <c r="M228" s="13">
        <f t="shared" si="21"/>
        <v>1.0773809523809523</v>
      </c>
      <c r="N228" s="14">
        <f t="shared" si="22"/>
        <v>1.1309523809523809</v>
      </c>
      <c r="O228" s="15">
        <f t="shared" si="23"/>
        <v>1.0939226519337018</v>
      </c>
    </row>
    <row r="229" spans="1:15" x14ac:dyDescent="0.15">
      <c r="A229" s="3">
        <v>14</v>
      </c>
      <c r="B229" s="3" t="s">
        <v>1168</v>
      </c>
      <c r="C229" s="3">
        <v>2315</v>
      </c>
      <c r="D229" s="10" t="s">
        <v>236</v>
      </c>
      <c r="E229" s="11">
        <v>370</v>
      </c>
      <c r="F229" s="12">
        <v>375</v>
      </c>
      <c r="G229" s="13">
        <f t="shared" si="19"/>
        <v>1.0135135135135136</v>
      </c>
      <c r="H229" s="11">
        <v>687</v>
      </c>
      <c r="I229" s="12">
        <v>679</v>
      </c>
      <c r="J229" s="13">
        <f t="shared" si="20"/>
        <v>0.98835516739446871</v>
      </c>
      <c r="K229" s="11">
        <v>437</v>
      </c>
      <c r="L229" s="12">
        <v>505</v>
      </c>
      <c r="M229" s="13">
        <f t="shared" si="21"/>
        <v>1.1556064073226544</v>
      </c>
      <c r="N229" s="14">
        <f t="shared" si="22"/>
        <v>1.5720823798627002</v>
      </c>
      <c r="O229" s="15">
        <f t="shared" si="23"/>
        <v>1.3445544554455446</v>
      </c>
    </row>
    <row r="230" spans="1:15" x14ac:dyDescent="0.15">
      <c r="A230" s="3">
        <v>14</v>
      </c>
      <c r="B230" s="3" t="s">
        <v>1169</v>
      </c>
      <c r="C230" s="3">
        <v>2316</v>
      </c>
      <c r="D230" s="10" t="s">
        <v>237</v>
      </c>
      <c r="E230" s="11">
        <v>68</v>
      </c>
      <c r="F230" s="12">
        <v>77</v>
      </c>
      <c r="G230" s="13">
        <f t="shared" si="19"/>
        <v>1.1323529411764706</v>
      </c>
      <c r="H230" s="11">
        <v>87</v>
      </c>
      <c r="I230" s="12">
        <v>78</v>
      </c>
      <c r="J230" s="13">
        <f t="shared" si="20"/>
        <v>0.89655172413793105</v>
      </c>
      <c r="K230" s="11">
        <v>73</v>
      </c>
      <c r="L230" s="12">
        <v>68</v>
      </c>
      <c r="M230" s="13">
        <f t="shared" si="21"/>
        <v>0.93150684931506844</v>
      </c>
      <c r="N230" s="14">
        <f t="shared" si="22"/>
        <v>1.1917808219178083</v>
      </c>
      <c r="O230" s="15">
        <f t="shared" si="23"/>
        <v>1.1470588235294117</v>
      </c>
    </row>
    <row r="231" spans="1:15" x14ac:dyDescent="0.15">
      <c r="A231" s="3">
        <v>14</v>
      </c>
      <c r="B231" s="3" t="s">
        <v>1171</v>
      </c>
      <c r="C231" s="3">
        <v>2318</v>
      </c>
      <c r="D231" s="10" t="s">
        <v>238</v>
      </c>
      <c r="E231" s="11">
        <v>100</v>
      </c>
      <c r="F231" s="12">
        <v>105</v>
      </c>
      <c r="G231" s="13">
        <f t="shared" si="19"/>
        <v>1.05</v>
      </c>
      <c r="H231" s="11">
        <v>110</v>
      </c>
      <c r="I231" s="12">
        <v>89</v>
      </c>
      <c r="J231" s="13">
        <f t="shared" si="20"/>
        <v>0.80909090909090908</v>
      </c>
      <c r="K231" s="11">
        <v>89</v>
      </c>
      <c r="L231" s="12">
        <v>86</v>
      </c>
      <c r="M231" s="13">
        <f t="shared" si="21"/>
        <v>0.9662921348314607</v>
      </c>
      <c r="N231" s="14">
        <f t="shared" si="22"/>
        <v>1.2359550561797752</v>
      </c>
      <c r="O231" s="15">
        <f t="shared" si="23"/>
        <v>1.0348837209302326</v>
      </c>
    </row>
    <row r="232" spans="1:15" x14ac:dyDescent="0.15">
      <c r="A232" s="3">
        <v>14</v>
      </c>
      <c r="B232" s="3" t="s">
        <v>1170</v>
      </c>
      <c r="C232" s="3">
        <v>2317</v>
      </c>
      <c r="D232" s="10" t="s">
        <v>239</v>
      </c>
      <c r="E232" s="11">
        <v>138</v>
      </c>
      <c r="F232" s="12">
        <v>144</v>
      </c>
      <c r="G232" s="13">
        <f t="shared" si="19"/>
        <v>1.0434782608695652</v>
      </c>
      <c r="H232" s="11">
        <v>549</v>
      </c>
      <c r="I232" s="12">
        <v>635</v>
      </c>
      <c r="J232" s="13">
        <f t="shared" si="20"/>
        <v>1.156648451730419</v>
      </c>
      <c r="K232" s="11">
        <v>424</v>
      </c>
      <c r="L232" s="12">
        <v>452</v>
      </c>
      <c r="M232" s="13">
        <f t="shared" si="21"/>
        <v>1.0660377358490567</v>
      </c>
      <c r="N232" s="14">
        <f t="shared" si="22"/>
        <v>1.2948113207547169</v>
      </c>
      <c r="O232" s="15">
        <f t="shared" si="23"/>
        <v>1.404867256637168</v>
      </c>
    </row>
    <row r="233" spans="1:15" x14ac:dyDescent="0.15">
      <c r="A233" s="3">
        <v>14</v>
      </c>
      <c r="B233" s="3" t="s">
        <v>1172</v>
      </c>
      <c r="C233" s="3">
        <v>2319</v>
      </c>
      <c r="D233" s="10" t="s">
        <v>240</v>
      </c>
      <c r="E233" s="11">
        <v>201</v>
      </c>
      <c r="F233" s="12">
        <v>230</v>
      </c>
      <c r="G233" s="13">
        <f t="shared" si="19"/>
        <v>1.144278606965174</v>
      </c>
      <c r="H233" s="11">
        <v>308</v>
      </c>
      <c r="I233" s="12">
        <v>256</v>
      </c>
      <c r="J233" s="13">
        <f t="shared" si="20"/>
        <v>0.83116883116883122</v>
      </c>
      <c r="K233" s="11">
        <v>245</v>
      </c>
      <c r="L233" s="12">
        <v>185</v>
      </c>
      <c r="M233" s="13">
        <f t="shared" si="21"/>
        <v>0.75510204081632648</v>
      </c>
      <c r="N233" s="14">
        <f t="shared" si="22"/>
        <v>1.2571428571428571</v>
      </c>
      <c r="O233" s="15">
        <f t="shared" si="23"/>
        <v>1.3837837837837839</v>
      </c>
    </row>
    <row r="234" spans="1:15" x14ac:dyDescent="0.15">
      <c r="A234" s="3">
        <v>14</v>
      </c>
      <c r="B234" s="3" t="s">
        <v>1180</v>
      </c>
      <c r="C234" s="3">
        <v>2328</v>
      </c>
      <c r="D234" s="10" t="s">
        <v>1179</v>
      </c>
      <c r="E234" s="11">
        <v>45</v>
      </c>
      <c r="F234" s="12">
        <v>45</v>
      </c>
      <c r="G234" s="13">
        <f t="shared" si="19"/>
        <v>1</v>
      </c>
      <c r="H234" s="11">
        <v>0</v>
      </c>
      <c r="I234" s="12">
        <v>0</v>
      </c>
      <c r="J234" s="13" t="s">
        <v>751</v>
      </c>
      <c r="K234" s="110" t="s">
        <v>751</v>
      </c>
      <c r="L234" s="111" t="s">
        <v>751</v>
      </c>
      <c r="M234" s="13" t="s">
        <v>751</v>
      </c>
      <c r="N234" s="14" t="str">
        <f t="shared" si="22"/>
        <v>－</v>
      </c>
      <c r="O234" s="15" t="str">
        <f t="shared" si="23"/>
        <v>－</v>
      </c>
    </row>
    <row r="235" spans="1:15" x14ac:dyDescent="0.15">
      <c r="A235" s="3">
        <v>14</v>
      </c>
      <c r="B235" s="3" t="s">
        <v>1173</v>
      </c>
      <c r="C235" s="3">
        <v>2320</v>
      </c>
      <c r="D235" s="10" t="s">
        <v>241</v>
      </c>
      <c r="E235" s="11">
        <v>158</v>
      </c>
      <c r="F235" s="12">
        <v>198</v>
      </c>
      <c r="G235" s="13">
        <f t="shared" si="19"/>
        <v>1.2531645569620253</v>
      </c>
      <c r="H235" s="11">
        <v>203</v>
      </c>
      <c r="I235" s="12">
        <v>233</v>
      </c>
      <c r="J235" s="13">
        <f t="shared" si="20"/>
        <v>1.1477832512315271</v>
      </c>
      <c r="K235" s="11">
        <v>189</v>
      </c>
      <c r="L235" s="12">
        <v>214</v>
      </c>
      <c r="M235" s="13">
        <f t="shared" si="21"/>
        <v>1.1322751322751323</v>
      </c>
      <c r="N235" s="14">
        <f t="shared" si="22"/>
        <v>1.0740740740740742</v>
      </c>
      <c r="O235" s="15">
        <f t="shared" si="23"/>
        <v>1.0887850467289719</v>
      </c>
    </row>
    <row r="236" spans="1:15" x14ac:dyDescent="0.15">
      <c r="A236" s="3">
        <v>14</v>
      </c>
      <c r="B236" s="3" t="s">
        <v>1174</v>
      </c>
      <c r="C236" s="3">
        <v>2321</v>
      </c>
      <c r="D236" s="10" t="s">
        <v>242</v>
      </c>
      <c r="E236" s="11">
        <v>40</v>
      </c>
      <c r="F236" s="12">
        <v>40</v>
      </c>
      <c r="G236" s="13">
        <f t="shared" si="19"/>
        <v>1</v>
      </c>
      <c r="H236" s="11">
        <v>130</v>
      </c>
      <c r="I236" s="12">
        <v>137</v>
      </c>
      <c r="J236" s="13">
        <f t="shared" si="20"/>
        <v>1.0538461538461539</v>
      </c>
      <c r="K236" s="11">
        <v>87</v>
      </c>
      <c r="L236" s="12">
        <v>99</v>
      </c>
      <c r="M236" s="13">
        <f t="shared" si="21"/>
        <v>1.1379310344827587</v>
      </c>
      <c r="N236" s="14">
        <f t="shared" si="22"/>
        <v>1.4942528735632183</v>
      </c>
      <c r="O236" s="15">
        <f t="shared" si="23"/>
        <v>1.3838383838383839</v>
      </c>
    </row>
    <row r="237" spans="1:15" x14ac:dyDescent="0.15">
      <c r="A237" s="3">
        <v>14</v>
      </c>
      <c r="B237" s="3" t="s">
        <v>1181</v>
      </c>
      <c r="C237" s="3">
        <v>2329</v>
      </c>
      <c r="D237" s="10" t="s">
        <v>243</v>
      </c>
      <c r="E237" s="11">
        <v>45</v>
      </c>
      <c r="F237" s="12">
        <v>50</v>
      </c>
      <c r="G237" s="13">
        <f t="shared" si="19"/>
        <v>1.1111111111111112</v>
      </c>
      <c r="H237" s="11">
        <v>41</v>
      </c>
      <c r="I237" s="12">
        <v>54</v>
      </c>
      <c r="J237" s="13">
        <f t="shared" si="20"/>
        <v>1.3170731707317074</v>
      </c>
      <c r="K237" s="11">
        <v>34</v>
      </c>
      <c r="L237" s="12">
        <v>41</v>
      </c>
      <c r="M237" s="13">
        <f t="shared" si="21"/>
        <v>1.2058823529411764</v>
      </c>
      <c r="N237" s="14">
        <f t="shared" si="22"/>
        <v>1.2058823529411764</v>
      </c>
      <c r="O237" s="15">
        <f t="shared" si="23"/>
        <v>1.3170731707317074</v>
      </c>
    </row>
    <row r="238" spans="1:15" x14ac:dyDescent="0.15">
      <c r="A238" s="3">
        <v>14</v>
      </c>
      <c r="B238" s="3" t="s">
        <v>1177</v>
      </c>
      <c r="C238" s="3">
        <v>2325</v>
      </c>
      <c r="D238" s="10" t="s">
        <v>244</v>
      </c>
      <c r="E238" s="11">
        <v>60</v>
      </c>
      <c r="F238" s="12">
        <v>62</v>
      </c>
      <c r="G238" s="13">
        <f t="shared" si="19"/>
        <v>1.0333333333333334</v>
      </c>
      <c r="H238" s="11">
        <v>149</v>
      </c>
      <c r="I238" s="12">
        <v>162</v>
      </c>
      <c r="J238" s="13">
        <f t="shared" si="20"/>
        <v>1.087248322147651</v>
      </c>
      <c r="K238" s="11">
        <v>97</v>
      </c>
      <c r="L238" s="12">
        <v>107</v>
      </c>
      <c r="M238" s="13">
        <f t="shared" si="21"/>
        <v>1.1030927835051547</v>
      </c>
      <c r="N238" s="14">
        <f t="shared" si="22"/>
        <v>1.5360824742268042</v>
      </c>
      <c r="O238" s="15">
        <f t="shared" si="23"/>
        <v>1.514018691588785</v>
      </c>
    </row>
    <row r="239" spans="1:15" x14ac:dyDescent="0.15">
      <c r="A239" s="3">
        <v>14</v>
      </c>
      <c r="B239" s="3" t="s">
        <v>1175</v>
      </c>
      <c r="C239" s="3">
        <v>2323</v>
      </c>
      <c r="D239" s="10" t="s">
        <v>245</v>
      </c>
      <c r="E239" s="11">
        <v>54</v>
      </c>
      <c r="F239" s="12">
        <v>54</v>
      </c>
      <c r="G239" s="13">
        <f t="shared" si="19"/>
        <v>1</v>
      </c>
      <c r="H239" s="11">
        <v>101</v>
      </c>
      <c r="I239" s="12">
        <v>74</v>
      </c>
      <c r="J239" s="13">
        <f t="shared" si="20"/>
        <v>0.73267326732673266</v>
      </c>
      <c r="K239" s="11">
        <v>85</v>
      </c>
      <c r="L239" s="12">
        <v>63</v>
      </c>
      <c r="M239" s="13">
        <f t="shared" si="21"/>
        <v>0.74117647058823533</v>
      </c>
      <c r="N239" s="14">
        <f t="shared" si="22"/>
        <v>1.1882352941176471</v>
      </c>
      <c r="O239" s="15">
        <f t="shared" si="23"/>
        <v>1.1746031746031746</v>
      </c>
    </row>
    <row r="240" spans="1:15" x14ac:dyDescent="0.15">
      <c r="A240" s="3">
        <v>15</v>
      </c>
      <c r="B240" s="3" t="s">
        <v>1184</v>
      </c>
      <c r="C240" s="3">
        <v>2332</v>
      </c>
      <c r="D240" s="10" t="s">
        <v>246</v>
      </c>
      <c r="E240" s="11">
        <v>22</v>
      </c>
      <c r="F240" s="12">
        <v>22</v>
      </c>
      <c r="G240" s="13">
        <f t="shared" si="19"/>
        <v>1</v>
      </c>
      <c r="H240" s="11">
        <v>34</v>
      </c>
      <c r="I240" s="12">
        <v>30</v>
      </c>
      <c r="J240" s="13">
        <f t="shared" si="20"/>
        <v>0.88235294117647056</v>
      </c>
      <c r="K240" s="11">
        <v>33</v>
      </c>
      <c r="L240" s="12">
        <v>30</v>
      </c>
      <c r="M240" s="13">
        <f t="shared" si="21"/>
        <v>0.90909090909090906</v>
      </c>
      <c r="N240" s="14">
        <f t="shared" si="22"/>
        <v>1.0303030303030303</v>
      </c>
      <c r="O240" s="15">
        <f t="shared" si="23"/>
        <v>1</v>
      </c>
    </row>
    <row r="241" spans="1:15" x14ac:dyDescent="0.15">
      <c r="A241" s="3">
        <v>15</v>
      </c>
      <c r="B241" s="3" t="s">
        <v>1183</v>
      </c>
      <c r="C241" s="3">
        <v>2331</v>
      </c>
      <c r="D241" s="10" t="s">
        <v>247</v>
      </c>
      <c r="E241" s="11">
        <v>15</v>
      </c>
      <c r="F241" s="12">
        <v>15</v>
      </c>
      <c r="G241" s="13">
        <f t="shared" si="19"/>
        <v>1</v>
      </c>
      <c r="H241" s="11">
        <v>15</v>
      </c>
      <c r="I241" s="12">
        <v>13</v>
      </c>
      <c r="J241" s="13">
        <f t="shared" si="20"/>
        <v>0.8666666666666667</v>
      </c>
      <c r="K241" s="11">
        <v>13</v>
      </c>
      <c r="L241" s="12">
        <v>11</v>
      </c>
      <c r="M241" s="13">
        <f t="shared" si="21"/>
        <v>0.84615384615384615</v>
      </c>
      <c r="N241" s="14">
        <f t="shared" si="22"/>
        <v>1.1538461538461537</v>
      </c>
      <c r="O241" s="15">
        <f t="shared" si="23"/>
        <v>1.1818181818181819</v>
      </c>
    </row>
    <row r="242" spans="1:15" x14ac:dyDescent="0.15">
      <c r="A242" s="3">
        <v>15</v>
      </c>
      <c r="B242" s="3" t="s">
        <v>1196</v>
      </c>
      <c r="C242" s="3">
        <v>2347</v>
      </c>
      <c r="D242" s="10" t="s">
        <v>248</v>
      </c>
      <c r="E242" s="11">
        <v>20</v>
      </c>
      <c r="F242" s="12">
        <v>20</v>
      </c>
      <c r="G242" s="13">
        <f t="shared" si="19"/>
        <v>1</v>
      </c>
      <c r="H242" s="11">
        <v>19</v>
      </c>
      <c r="I242" s="12">
        <v>12</v>
      </c>
      <c r="J242" s="13">
        <f t="shared" si="20"/>
        <v>0.63157894736842102</v>
      </c>
      <c r="K242" s="11">
        <v>17</v>
      </c>
      <c r="L242" s="12">
        <v>12</v>
      </c>
      <c r="M242" s="13">
        <f t="shared" si="21"/>
        <v>0.70588235294117652</v>
      </c>
      <c r="N242" s="14">
        <f t="shared" si="22"/>
        <v>1.1176470588235294</v>
      </c>
      <c r="O242" s="15">
        <f t="shared" si="23"/>
        <v>1</v>
      </c>
    </row>
    <row r="243" spans="1:15" x14ac:dyDescent="0.15">
      <c r="A243" s="3">
        <v>15</v>
      </c>
      <c r="B243" s="3" t="s">
        <v>1182</v>
      </c>
      <c r="C243" s="3">
        <v>2330</v>
      </c>
      <c r="D243" s="10" t="s">
        <v>249</v>
      </c>
      <c r="E243" s="11">
        <v>400</v>
      </c>
      <c r="F243" s="12">
        <v>427</v>
      </c>
      <c r="G243" s="13">
        <f t="shared" si="19"/>
        <v>1.0674999999999999</v>
      </c>
      <c r="H243" s="11">
        <v>1239</v>
      </c>
      <c r="I243" s="12">
        <v>1259</v>
      </c>
      <c r="J243" s="13">
        <f t="shared" si="20"/>
        <v>1.0161420500403551</v>
      </c>
      <c r="K243" s="11">
        <v>812</v>
      </c>
      <c r="L243" s="12">
        <v>843</v>
      </c>
      <c r="M243" s="13">
        <f t="shared" si="21"/>
        <v>1.0381773399014778</v>
      </c>
      <c r="N243" s="14">
        <f t="shared" si="22"/>
        <v>1.5258620689655173</v>
      </c>
      <c r="O243" s="15">
        <f t="shared" si="23"/>
        <v>1.4934756820877817</v>
      </c>
    </row>
    <row r="244" spans="1:15" x14ac:dyDescent="0.15">
      <c r="A244" s="3">
        <v>15</v>
      </c>
      <c r="B244" s="3" t="s">
        <v>1188</v>
      </c>
      <c r="C244" s="3">
        <v>2336</v>
      </c>
      <c r="D244" s="10" t="s">
        <v>250</v>
      </c>
      <c r="E244" s="11">
        <v>35</v>
      </c>
      <c r="F244" s="12">
        <v>35</v>
      </c>
      <c r="G244" s="13">
        <f t="shared" si="19"/>
        <v>1</v>
      </c>
      <c r="H244" s="11">
        <v>67</v>
      </c>
      <c r="I244" s="12">
        <v>60</v>
      </c>
      <c r="J244" s="13">
        <f t="shared" si="20"/>
        <v>0.89552238805970152</v>
      </c>
      <c r="K244" s="11">
        <v>67</v>
      </c>
      <c r="L244" s="12">
        <v>60</v>
      </c>
      <c r="M244" s="13">
        <f t="shared" si="21"/>
        <v>0.89552238805970152</v>
      </c>
      <c r="N244" s="14">
        <f t="shared" si="22"/>
        <v>1</v>
      </c>
      <c r="O244" s="15">
        <f t="shared" si="23"/>
        <v>1</v>
      </c>
    </row>
    <row r="245" spans="1:15" x14ac:dyDescent="0.15">
      <c r="A245" s="3">
        <v>15</v>
      </c>
      <c r="B245" s="3" t="s">
        <v>1190</v>
      </c>
      <c r="C245" s="3">
        <v>2338</v>
      </c>
      <c r="D245" s="10" t="s">
        <v>251</v>
      </c>
      <c r="E245" s="11">
        <v>20</v>
      </c>
      <c r="F245" s="12">
        <v>22</v>
      </c>
      <c r="G245" s="13">
        <f t="shared" si="19"/>
        <v>1.1000000000000001</v>
      </c>
      <c r="H245" s="11">
        <v>24</v>
      </c>
      <c r="I245" s="12">
        <v>15</v>
      </c>
      <c r="J245" s="13">
        <f t="shared" si="20"/>
        <v>0.625</v>
      </c>
      <c r="K245" s="11">
        <v>12</v>
      </c>
      <c r="L245" s="12">
        <v>13</v>
      </c>
      <c r="M245" s="13">
        <f t="shared" si="21"/>
        <v>1.0833333333333333</v>
      </c>
      <c r="N245" s="14">
        <f t="shared" si="22"/>
        <v>2</v>
      </c>
      <c r="O245" s="15">
        <f t="shared" si="23"/>
        <v>1.1538461538461537</v>
      </c>
    </row>
    <row r="246" spans="1:15" x14ac:dyDescent="0.15">
      <c r="A246" s="3">
        <v>15</v>
      </c>
      <c r="B246" s="3" t="s">
        <v>1189</v>
      </c>
      <c r="C246" s="3">
        <v>2337</v>
      </c>
      <c r="D246" s="10" t="s">
        <v>498</v>
      </c>
      <c r="E246" s="11">
        <v>15</v>
      </c>
      <c r="F246" s="12">
        <v>15</v>
      </c>
      <c r="G246" s="13">
        <f t="shared" si="19"/>
        <v>1</v>
      </c>
      <c r="H246" s="11">
        <v>16</v>
      </c>
      <c r="I246" s="12">
        <v>9</v>
      </c>
      <c r="J246" s="13">
        <f t="shared" si="20"/>
        <v>0.5625</v>
      </c>
      <c r="K246" s="11">
        <v>7</v>
      </c>
      <c r="L246" s="12">
        <v>6</v>
      </c>
      <c r="M246" s="13">
        <f t="shared" si="21"/>
        <v>0.8571428571428571</v>
      </c>
      <c r="N246" s="14">
        <f t="shared" si="22"/>
        <v>2.2857142857142856</v>
      </c>
      <c r="O246" s="15">
        <f t="shared" si="23"/>
        <v>1.5</v>
      </c>
    </row>
    <row r="247" spans="1:15" x14ac:dyDescent="0.15">
      <c r="A247" s="3">
        <v>15</v>
      </c>
      <c r="B247" s="3" t="s">
        <v>1185</v>
      </c>
      <c r="C247" s="3">
        <v>2333</v>
      </c>
      <c r="D247" s="10" t="s">
        <v>252</v>
      </c>
      <c r="E247" s="11">
        <v>14</v>
      </c>
      <c r="F247" s="12">
        <v>27</v>
      </c>
      <c r="G247" s="13">
        <f t="shared" si="19"/>
        <v>1.9285714285714286</v>
      </c>
      <c r="H247" s="11">
        <v>14</v>
      </c>
      <c r="I247" s="12">
        <v>25</v>
      </c>
      <c r="J247" s="13">
        <f t="shared" si="20"/>
        <v>1.7857142857142858</v>
      </c>
      <c r="K247" s="11">
        <v>14</v>
      </c>
      <c r="L247" s="12">
        <v>25</v>
      </c>
      <c r="M247" s="13">
        <f t="shared" si="21"/>
        <v>1.7857142857142858</v>
      </c>
      <c r="N247" s="14">
        <f t="shared" si="22"/>
        <v>1</v>
      </c>
      <c r="O247" s="15">
        <f t="shared" si="23"/>
        <v>1</v>
      </c>
    </row>
    <row r="248" spans="1:15" x14ac:dyDescent="0.15">
      <c r="A248" s="3">
        <v>15</v>
      </c>
      <c r="B248" s="3" t="s">
        <v>1187</v>
      </c>
      <c r="C248" s="3">
        <v>2335</v>
      </c>
      <c r="D248" s="10" t="s">
        <v>253</v>
      </c>
      <c r="E248" s="11">
        <v>70</v>
      </c>
      <c r="F248" s="12">
        <v>70</v>
      </c>
      <c r="G248" s="13">
        <f t="shared" si="19"/>
        <v>1</v>
      </c>
      <c r="H248" s="11">
        <v>87</v>
      </c>
      <c r="I248" s="12">
        <v>60</v>
      </c>
      <c r="J248" s="13">
        <f t="shared" si="20"/>
        <v>0.68965517241379315</v>
      </c>
      <c r="K248" s="11">
        <v>85</v>
      </c>
      <c r="L248" s="12">
        <v>60</v>
      </c>
      <c r="M248" s="13">
        <f t="shared" si="21"/>
        <v>0.70588235294117652</v>
      </c>
      <c r="N248" s="14">
        <f t="shared" si="22"/>
        <v>1.0235294117647058</v>
      </c>
      <c r="O248" s="15">
        <f t="shared" si="23"/>
        <v>1</v>
      </c>
    </row>
    <row r="249" spans="1:15" x14ac:dyDescent="0.15">
      <c r="A249" s="3">
        <v>15</v>
      </c>
      <c r="B249" s="3" t="s">
        <v>1191</v>
      </c>
      <c r="C249" s="3">
        <v>2339</v>
      </c>
      <c r="D249" s="10" t="s">
        <v>254</v>
      </c>
      <c r="E249" s="11">
        <v>58</v>
      </c>
      <c r="F249" s="12">
        <v>61</v>
      </c>
      <c r="G249" s="13">
        <f t="shared" si="19"/>
        <v>1.0517241379310345</v>
      </c>
      <c r="H249" s="11">
        <v>154</v>
      </c>
      <c r="I249" s="12">
        <v>153</v>
      </c>
      <c r="J249" s="13">
        <f t="shared" si="20"/>
        <v>0.99350649350649356</v>
      </c>
      <c r="K249" s="11">
        <v>75</v>
      </c>
      <c r="L249" s="12">
        <v>89</v>
      </c>
      <c r="M249" s="13">
        <f t="shared" si="21"/>
        <v>1.1866666666666668</v>
      </c>
      <c r="N249" s="14">
        <f t="shared" si="22"/>
        <v>2.0533333333333332</v>
      </c>
      <c r="O249" s="15">
        <f t="shared" si="23"/>
        <v>1.7191011235955056</v>
      </c>
    </row>
    <row r="250" spans="1:15" x14ac:dyDescent="0.15">
      <c r="A250" s="3">
        <v>15</v>
      </c>
      <c r="B250" s="3" t="s">
        <v>1186</v>
      </c>
      <c r="C250" s="3">
        <v>2334</v>
      </c>
      <c r="D250" s="10" t="s">
        <v>255</v>
      </c>
      <c r="E250" s="11">
        <v>0</v>
      </c>
      <c r="F250" s="12">
        <v>10</v>
      </c>
      <c r="G250" s="13" t="s">
        <v>751</v>
      </c>
      <c r="H250" s="11">
        <v>24</v>
      </c>
      <c r="I250" s="12">
        <v>35</v>
      </c>
      <c r="J250" s="13">
        <f t="shared" si="20"/>
        <v>1.4583333333333333</v>
      </c>
      <c r="K250" s="11">
        <v>22</v>
      </c>
      <c r="L250" s="12">
        <v>34</v>
      </c>
      <c r="M250" s="13">
        <f t="shared" si="21"/>
        <v>1.5454545454545454</v>
      </c>
      <c r="N250" s="14">
        <f t="shared" si="22"/>
        <v>1.0909090909090908</v>
      </c>
      <c r="O250" s="15">
        <f t="shared" si="23"/>
        <v>1.0294117647058822</v>
      </c>
    </row>
    <row r="251" spans="1:15" x14ac:dyDescent="0.15">
      <c r="A251" s="3">
        <v>16</v>
      </c>
      <c r="B251" s="3" t="s">
        <v>1194</v>
      </c>
      <c r="C251" s="3">
        <v>2345</v>
      </c>
      <c r="D251" s="10" t="s">
        <v>256</v>
      </c>
      <c r="E251" s="11">
        <v>10</v>
      </c>
      <c r="F251" s="12">
        <v>10</v>
      </c>
      <c r="G251" s="13">
        <f t="shared" si="19"/>
        <v>1</v>
      </c>
      <c r="H251" s="11">
        <v>14</v>
      </c>
      <c r="I251" s="12">
        <v>15</v>
      </c>
      <c r="J251" s="13">
        <f t="shared" si="20"/>
        <v>1.0714285714285714</v>
      </c>
      <c r="K251" s="11">
        <v>14</v>
      </c>
      <c r="L251" s="12">
        <v>15</v>
      </c>
      <c r="M251" s="13">
        <f t="shared" si="21"/>
        <v>1.0714285714285714</v>
      </c>
      <c r="N251" s="14">
        <f t="shared" si="22"/>
        <v>1</v>
      </c>
      <c r="O251" s="15">
        <f t="shared" si="23"/>
        <v>1</v>
      </c>
    </row>
    <row r="252" spans="1:15" x14ac:dyDescent="0.15">
      <c r="A252" s="3">
        <v>16</v>
      </c>
      <c r="B252" s="3" t="s">
        <v>1195</v>
      </c>
      <c r="C252" s="3">
        <v>2346</v>
      </c>
      <c r="D252" s="10" t="s">
        <v>257</v>
      </c>
      <c r="E252" s="11">
        <v>10</v>
      </c>
      <c r="F252" s="12">
        <v>10</v>
      </c>
      <c r="G252" s="13">
        <f t="shared" si="19"/>
        <v>1</v>
      </c>
      <c r="H252" s="11">
        <v>6</v>
      </c>
      <c r="I252" s="12">
        <v>15</v>
      </c>
      <c r="J252" s="13">
        <f t="shared" si="20"/>
        <v>2.5</v>
      </c>
      <c r="K252" s="11">
        <v>5</v>
      </c>
      <c r="L252" s="12">
        <v>14</v>
      </c>
      <c r="M252" s="13">
        <f t="shared" si="21"/>
        <v>2.8</v>
      </c>
      <c r="N252" s="14">
        <f t="shared" si="22"/>
        <v>1.2</v>
      </c>
      <c r="O252" s="15">
        <f t="shared" si="23"/>
        <v>1.0714285714285714</v>
      </c>
    </row>
    <row r="253" spans="1:15" x14ac:dyDescent="0.15">
      <c r="A253" s="3">
        <v>17</v>
      </c>
      <c r="B253" s="3" t="s">
        <v>1197</v>
      </c>
      <c r="C253" s="3">
        <v>2357</v>
      </c>
      <c r="D253" s="10" t="s">
        <v>258</v>
      </c>
      <c r="E253" s="11">
        <v>23</v>
      </c>
      <c r="F253" s="12">
        <v>24</v>
      </c>
      <c r="G253" s="13">
        <f t="shared" si="19"/>
        <v>1.0434782608695652</v>
      </c>
      <c r="H253" s="11">
        <v>269</v>
      </c>
      <c r="I253" s="12">
        <v>282</v>
      </c>
      <c r="J253" s="13">
        <f t="shared" si="20"/>
        <v>1.0483271375464684</v>
      </c>
      <c r="K253" s="11">
        <v>27</v>
      </c>
      <c r="L253" s="12">
        <v>24</v>
      </c>
      <c r="M253" s="13">
        <f t="shared" si="21"/>
        <v>0.88888888888888884</v>
      </c>
      <c r="N253" s="14">
        <f t="shared" si="22"/>
        <v>9.9629629629629637</v>
      </c>
      <c r="O253" s="15">
        <f t="shared" si="23"/>
        <v>11.75</v>
      </c>
    </row>
    <row r="254" spans="1:15" x14ac:dyDescent="0.15">
      <c r="A254" s="3">
        <v>17</v>
      </c>
      <c r="B254" s="3" t="s">
        <v>1202</v>
      </c>
      <c r="C254" s="3">
        <v>2362</v>
      </c>
      <c r="D254" s="10" t="s">
        <v>259</v>
      </c>
      <c r="E254" s="11">
        <v>171</v>
      </c>
      <c r="F254" s="12">
        <v>198</v>
      </c>
      <c r="G254" s="13">
        <f t="shared" si="19"/>
        <v>1.1578947368421053</v>
      </c>
      <c r="H254" s="11">
        <v>340</v>
      </c>
      <c r="I254" s="12">
        <v>363</v>
      </c>
      <c r="J254" s="13">
        <f t="shared" si="20"/>
        <v>1.0676470588235294</v>
      </c>
      <c r="K254" s="11">
        <v>333</v>
      </c>
      <c r="L254" s="12">
        <v>358</v>
      </c>
      <c r="M254" s="13">
        <f t="shared" si="21"/>
        <v>1.075075075075075</v>
      </c>
      <c r="N254" s="14">
        <f t="shared" si="22"/>
        <v>1.0210210210210211</v>
      </c>
      <c r="O254" s="15">
        <f t="shared" si="23"/>
        <v>1.0139664804469273</v>
      </c>
    </row>
    <row r="255" spans="1:15" x14ac:dyDescent="0.15">
      <c r="A255" s="3">
        <v>17</v>
      </c>
      <c r="B255" s="3" t="s">
        <v>1199</v>
      </c>
      <c r="C255" s="3">
        <v>2359</v>
      </c>
      <c r="D255" s="10" t="s">
        <v>260</v>
      </c>
      <c r="E255" s="11">
        <v>148</v>
      </c>
      <c r="F255" s="12">
        <v>148</v>
      </c>
      <c r="G255" s="13">
        <f t="shared" si="19"/>
        <v>1</v>
      </c>
      <c r="H255" s="11">
        <v>335</v>
      </c>
      <c r="I255" s="12">
        <v>274</v>
      </c>
      <c r="J255" s="13">
        <f t="shared" si="20"/>
        <v>0.81791044776119404</v>
      </c>
      <c r="K255" s="11">
        <v>238</v>
      </c>
      <c r="L255" s="12">
        <v>253</v>
      </c>
      <c r="M255" s="13">
        <f t="shared" si="21"/>
        <v>1.0630252100840336</v>
      </c>
      <c r="N255" s="14">
        <f t="shared" si="22"/>
        <v>1.4075630252100841</v>
      </c>
      <c r="O255" s="15">
        <f t="shared" si="23"/>
        <v>1.0830039525691699</v>
      </c>
    </row>
    <row r="256" spans="1:15" x14ac:dyDescent="0.15">
      <c r="A256" s="3">
        <v>17</v>
      </c>
      <c r="B256" s="3" t="s">
        <v>1204</v>
      </c>
      <c r="C256" s="3">
        <v>2365</v>
      </c>
      <c r="D256" s="10" t="s">
        <v>261</v>
      </c>
      <c r="E256" s="11">
        <v>10</v>
      </c>
      <c r="F256" s="12">
        <v>10</v>
      </c>
      <c r="G256" s="13">
        <f t="shared" si="19"/>
        <v>1</v>
      </c>
      <c r="H256" s="11">
        <v>5</v>
      </c>
      <c r="I256" s="12">
        <v>2</v>
      </c>
      <c r="J256" s="13">
        <f t="shared" si="20"/>
        <v>0.4</v>
      </c>
      <c r="K256" s="11">
        <v>4</v>
      </c>
      <c r="L256" s="12">
        <v>2</v>
      </c>
      <c r="M256" s="13">
        <f t="shared" si="21"/>
        <v>0.5</v>
      </c>
      <c r="N256" s="14">
        <f t="shared" si="22"/>
        <v>1.25</v>
      </c>
      <c r="O256" s="15">
        <f t="shared" si="23"/>
        <v>1</v>
      </c>
    </row>
    <row r="257" spans="1:15" x14ac:dyDescent="0.15">
      <c r="A257" s="3">
        <v>17</v>
      </c>
      <c r="B257" s="3" t="s">
        <v>1198</v>
      </c>
      <c r="C257" s="3">
        <v>2358</v>
      </c>
      <c r="D257" s="10" t="s">
        <v>262</v>
      </c>
      <c r="E257" s="11">
        <v>36</v>
      </c>
      <c r="F257" s="12">
        <v>79</v>
      </c>
      <c r="G257" s="13">
        <f t="shared" si="19"/>
        <v>2.1944444444444446</v>
      </c>
      <c r="H257" s="11">
        <v>74</v>
      </c>
      <c r="I257" s="12">
        <v>111</v>
      </c>
      <c r="J257" s="13">
        <f t="shared" si="20"/>
        <v>1.5</v>
      </c>
      <c r="K257" s="11">
        <v>55</v>
      </c>
      <c r="L257" s="12">
        <v>100</v>
      </c>
      <c r="M257" s="13">
        <f t="shared" si="21"/>
        <v>1.8181818181818181</v>
      </c>
      <c r="N257" s="14">
        <f t="shared" si="22"/>
        <v>1.3454545454545455</v>
      </c>
      <c r="O257" s="15">
        <f t="shared" si="23"/>
        <v>1.1100000000000001</v>
      </c>
    </row>
    <row r="258" spans="1:15" x14ac:dyDescent="0.15">
      <c r="A258" s="3">
        <v>17</v>
      </c>
      <c r="B258" s="3" t="s">
        <v>1203</v>
      </c>
      <c r="C258" s="3">
        <v>2363</v>
      </c>
      <c r="D258" s="10" t="s">
        <v>263</v>
      </c>
      <c r="E258" s="11">
        <v>42</v>
      </c>
      <c r="F258" s="12">
        <v>72</v>
      </c>
      <c r="G258" s="13">
        <f t="shared" si="19"/>
        <v>1.7142857142857142</v>
      </c>
      <c r="H258" s="11">
        <v>109</v>
      </c>
      <c r="I258" s="12">
        <v>117</v>
      </c>
      <c r="J258" s="13">
        <f t="shared" si="20"/>
        <v>1.073394495412844</v>
      </c>
      <c r="K258" s="11">
        <v>78</v>
      </c>
      <c r="L258" s="12">
        <v>92</v>
      </c>
      <c r="M258" s="13">
        <f t="shared" si="21"/>
        <v>1.1794871794871795</v>
      </c>
      <c r="N258" s="14">
        <f t="shared" si="22"/>
        <v>1.3974358974358974</v>
      </c>
      <c r="O258" s="15">
        <f t="shared" si="23"/>
        <v>1.2717391304347827</v>
      </c>
    </row>
    <row r="259" spans="1:15" x14ac:dyDescent="0.15">
      <c r="A259" s="3">
        <v>17</v>
      </c>
      <c r="B259" s="3" t="s">
        <v>1201</v>
      </c>
      <c r="C259" s="3">
        <v>2361</v>
      </c>
      <c r="D259" s="10" t="s">
        <v>264</v>
      </c>
      <c r="E259" s="11">
        <v>170</v>
      </c>
      <c r="F259" s="12">
        <v>171</v>
      </c>
      <c r="G259" s="13">
        <f t="shared" si="19"/>
        <v>1.0058823529411764</v>
      </c>
      <c r="H259" s="11">
        <v>171</v>
      </c>
      <c r="I259" s="12">
        <v>170</v>
      </c>
      <c r="J259" s="13">
        <f t="shared" si="20"/>
        <v>0.99415204678362568</v>
      </c>
      <c r="K259" s="11">
        <v>163</v>
      </c>
      <c r="L259" s="12">
        <v>162</v>
      </c>
      <c r="M259" s="13">
        <f t="shared" si="21"/>
        <v>0.99386503067484666</v>
      </c>
      <c r="N259" s="14">
        <f t="shared" si="22"/>
        <v>1.0490797546012269</v>
      </c>
      <c r="O259" s="15">
        <f t="shared" si="23"/>
        <v>1.0493827160493827</v>
      </c>
    </row>
    <row r="260" spans="1:15" x14ac:dyDescent="0.15">
      <c r="A260" s="3">
        <v>17</v>
      </c>
      <c r="B260" s="3" t="s">
        <v>1200</v>
      </c>
      <c r="C260" s="3">
        <v>2360</v>
      </c>
      <c r="D260" s="10" t="s">
        <v>265</v>
      </c>
      <c r="E260" s="11">
        <v>27</v>
      </c>
      <c r="F260" s="12">
        <v>51</v>
      </c>
      <c r="G260" s="13">
        <f t="shared" si="19"/>
        <v>1.8888888888888888</v>
      </c>
      <c r="H260" s="11">
        <v>37</v>
      </c>
      <c r="I260" s="12">
        <v>28</v>
      </c>
      <c r="J260" s="13">
        <f t="shared" si="20"/>
        <v>0.7567567567567568</v>
      </c>
      <c r="K260" s="11">
        <v>36</v>
      </c>
      <c r="L260" s="12">
        <v>27</v>
      </c>
      <c r="M260" s="13">
        <f t="shared" si="21"/>
        <v>0.75</v>
      </c>
      <c r="N260" s="14">
        <f t="shared" si="22"/>
        <v>1.0277777777777777</v>
      </c>
      <c r="O260" s="15">
        <f t="shared" si="23"/>
        <v>1.037037037037037</v>
      </c>
    </row>
    <row r="261" spans="1:15" x14ac:dyDescent="0.15">
      <c r="A261" s="3">
        <v>18</v>
      </c>
      <c r="B261" s="3" t="s">
        <v>1206</v>
      </c>
      <c r="C261" s="3">
        <v>2374</v>
      </c>
      <c r="D261" s="10" t="s">
        <v>701</v>
      </c>
      <c r="E261" s="11">
        <v>30</v>
      </c>
      <c r="F261" s="12">
        <v>33</v>
      </c>
      <c r="G261" s="13">
        <f t="shared" si="19"/>
        <v>1.1000000000000001</v>
      </c>
      <c r="H261" s="11">
        <v>44</v>
      </c>
      <c r="I261" s="12">
        <v>51</v>
      </c>
      <c r="J261" s="13">
        <f t="shared" si="20"/>
        <v>1.1590909090909092</v>
      </c>
      <c r="K261" s="11">
        <v>42</v>
      </c>
      <c r="L261" s="12">
        <v>51</v>
      </c>
      <c r="M261" s="13">
        <f t="shared" si="21"/>
        <v>1.2142857142857142</v>
      </c>
      <c r="N261" s="14">
        <f t="shared" si="22"/>
        <v>1.0476190476190477</v>
      </c>
      <c r="O261" s="15">
        <f t="shared" si="23"/>
        <v>1</v>
      </c>
    </row>
    <row r="262" spans="1:15" x14ac:dyDescent="0.15">
      <c r="A262" s="3">
        <v>18</v>
      </c>
      <c r="B262" s="3" t="s">
        <v>1205</v>
      </c>
      <c r="C262" s="3">
        <v>2372</v>
      </c>
      <c r="D262" s="10" t="s">
        <v>266</v>
      </c>
      <c r="E262" s="11">
        <v>65</v>
      </c>
      <c r="F262" s="12">
        <v>85</v>
      </c>
      <c r="G262" s="13">
        <f t="shared" si="19"/>
        <v>1.3076923076923077</v>
      </c>
      <c r="H262" s="11">
        <v>172</v>
      </c>
      <c r="I262" s="12">
        <v>165</v>
      </c>
      <c r="J262" s="13">
        <f t="shared" si="20"/>
        <v>0.95930232558139539</v>
      </c>
      <c r="K262" s="11">
        <v>167</v>
      </c>
      <c r="L262" s="12">
        <v>162</v>
      </c>
      <c r="M262" s="13">
        <f t="shared" si="21"/>
        <v>0.97005988023952094</v>
      </c>
      <c r="N262" s="14">
        <f t="shared" si="22"/>
        <v>1.0299401197604789</v>
      </c>
      <c r="O262" s="15">
        <f t="shared" si="23"/>
        <v>1.0185185185185186</v>
      </c>
    </row>
    <row r="263" spans="1:15" x14ac:dyDescent="0.15">
      <c r="A263" s="3">
        <v>19</v>
      </c>
      <c r="B263" s="3" t="s">
        <v>1210</v>
      </c>
      <c r="C263" s="3">
        <v>2387</v>
      </c>
      <c r="D263" s="10" t="s">
        <v>267</v>
      </c>
      <c r="E263" s="11">
        <v>0</v>
      </c>
      <c r="F263" s="12">
        <v>0</v>
      </c>
      <c r="G263" s="13" t="s">
        <v>751</v>
      </c>
      <c r="H263" s="11">
        <v>73</v>
      </c>
      <c r="I263" s="12">
        <v>43</v>
      </c>
      <c r="J263" s="13">
        <f t="shared" si="20"/>
        <v>0.58904109589041098</v>
      </c>
      <c r="K263" s="11">
        <v>71</v>
      </c>
      <c r="L263" s="12">
        <v>43</v>
      </c>
      <c r="M263" s="13">
        <f t="shared" si="21"/>
        <v>0.60563380281690138</v>
      </c>
      <c r="N263" s="14">
        <f t="shared" si="22"/>
        <v>1.028169014084507</v>
      </c>
      <c r="O263" s="15">
        <f t="shared" si="23"/>
        <v>1</v>
      </c>
    </row>
    <row r="264" spans="1:15" x14ac:dyDescent="0.15">
      <c r="A264" s="3">
        <v>19</v>
      </c>
      <c r="B264" s="3" t="s">
        <v>1209</v>
      </c>
      <c r="C264" s="3">
        <v>2385</v>
      </c>
      <c r="D264" s="10" t="s">
        <v>268</v>
      </c>
      <c r="E264" s="11">
        <v>0</v>
      </c>
      <c r="F264" s="12">
        <v>0</v>
      </c>
      <c r="G264" s="13" t="s">
        <v>751</v>
      </c>
      <c r="H264" s="11">
        <v>3</v>
      </c>
      <c r="I264" s="12">
        <v>6</v>
      </c>
      <c r="J264" s="13">
        <f t="shared" ref="J264:J327" si="24">+I264/H264</f>
        <v>2</v>
      </c>
      <c r="K264" s="11">
        <v>3</v>
      </c>
      <c r="L264" s="12">
        <v>5</v>
      </c>
      <c r="M264" s="13">
        <f t="shared" si="21"/>
        <v>1.6666666666666667</v>
      </c>
      <c r="N264" s="14">
        <f t="shared" si="22"/>
        <v>1</v>
      </c>
      <c r="O264" s="15">
        <f t="shared" si="23"/>
        <v>1.2</v>
      </c>
    </row>
    <row r="265" spans="1:15" x14ac:dyDescent="0.15">
      <c r="A265" s="3">
        <v>19</v>
      </c>
      <c r="B265" s="3" t="s">
        <v>1208</v>
      </c>
      <c r="C265" s="3">
        <v>2384</v>
      </c>
      <c r="D265" s="10" t="s">
        <v>269</v>
      </c>
      <c r="E265" s="11">
        <v>98</v>
      </c>
      <c r="F265" s="12">
        <v>103</v>
      </c>
      <c r="G265" s="13">
        <f t="shared" ref="G265:G327" si="25">+F265/E265</f>
        <v>1.0510204081632653</v>
      </c>
      <c r="H265" s="11">
        <v>157</v>
      </c>
      <c r="I265" s="12">
        <v>141</v>
      </c>
      <c r="J265" s="13">
        <f t="shared" si="24"/>
        <v>0.89808917197452232</v>
      </c>
      <c r="K265" s="11">
        <v>133</v>
      </c>
      <c r="L265" s="12">
        <v>120</v>
      </c>
      <c r="M265" s="13">
        <f t="shared" ref="M265:M328" si="26">+L265/K265</f>
        <v>0.90225563909774431</v>
      </c>
      <c r="N265" s="14">
        <f t="shared" ref="N265:N328" si="27">IFERROR(H265/K265, "－")</f>
        <v>1.1804511278195489</v>
      </c>
      <c r="O265" s="15">
        <f t="shared" ref="O265:O328" si="28">IFERROR(I265/L265, "－")</f>
        <v>1.175</v>
      </c>
    </row>
    <row r="266" spans="1:15" x14ac:dyDescent="0.15">
      <c r="A266" s="3">
        <v>20</v>
      </c>
      <c r="B266" s="3" t="s">
        <v>1213</v>
      </c>
      <c r="C266" s="3">
        <v>2397</v>
      </c>
      <c r="D266" s="10" t="s">
        <v>270</v>
      </c>
      <c r="E266" s="11">
        <v>38</v>
      </c>
      <c r="F266" s="12">
        <v>41</v>
      </c>
      <c r="G266" s="13">
        <f t="shared" si="25"/>
        <v>1.0789473684210527</v>
      </c>
      <c r="H266" s="11">
        <v>61</v>
      </c>
      <c r="I266" s="12">
        <v>53</v>
      </c>
      <c r="J266" s="13">
        <f t="shared" si="24"/>
        <v>0.86885245901639341</v>
      </c>
      <c r="K266" s="11">
        <v>61</v>
      </c>
      <c r="L266" s="12">
        <v>53</v>
      </c>
      <c r="M266" s="13">
        <f t="shared" si="26"/>
        <v>0.86885245901639341</v>
      </c>
      <c r="N266" s="14">
        <f t="shared" si="27"/>
        <v>1</v>
      </c>
      <c r="O266" s="15">
        <f t="shared" si="28"/>
        <v>1</v>
      </c>
    </row>
    <row r="267" spans="1:15" x14ac:dyDescent="0.15">
      <c r="A267" s="3">
        <v>20</v>
      </c>
      <c r="B267" s="3" t="s">
        <v>1214</v>
      </c>
      <c r="C267" s="3">
        <v>2398</v>
      </c>
      <c r="D267" s="10" t="s">
        <v>271</v>
      </c>
      <c r="E267" s="11">
        <v>8</v>
      </c>
      <c r="F267" s="12">
        <v>8</v>
      </c>
      <c r="G267" s="13">
        <f t="shared" si="25"/>
        <v>1</v>
      </c>
      <c r="H267" s="11">
        <v>78</v>
      </c>
      <c r="I267" s="12">
        <v>54</v>
      </c>
      <c r="J267" s="13">
        <f t="shared" si="24"/>
        <v>0.69230769230769229</v>
      </c>
      <c r="K267" s="11">
        <v>41</v>
      </c>
      <c r="L267" s="12">
        <v>38</v>
      </c>
      <c r="M267" s="13">
        <f t="shared" si="26"/>
        <v>0.92682926829268297</v>
      </c>
      <c r="N267" s="14">
        <f t="shared" si="27"/>
        <v>1.9024390243902438</v>
      </c>
      <c r="O267" s="15">
        <f t="shared" si="28"/>
        <v>1.4210526315789473</v>
      </c>
    </row>
    <row r="268" spans="1:15" x14ac:dyDescent="0.15">
      <c r="A268" s="3">
        <v>20</v>
      </c>
      <c r="B268" s="3" t="s">
        <v>1211</v>
      </c>
      <c r="C268" s="3">
        <v>2394</v>
      </c>
      <c r="D268" s="10" t="s">
        <v>702</v>
      </c>
      <c r="E268" s="11">
        <v>5</v>
      </c>
      <c r="F268" s="12">
        <v>5</v>
      </c>
      <c r="G268" s="13">
        <f t="shared" si="25"/>
        <v>1</v>
      </c>
      <c r="H268" s="11">
        <v>10</v>
      </c>
      <c r="I268" s="12">
        <v>13</v>
      </c>
      <c r="J268" s="13">
        <f t="shared" si="24"/>
        <v>1.3</v>
      </c>
      <c r="K268" s="11">
        <v>10</v>
      </c>
      <c r="L268" s="12">
        <v>13</v>
      </c>
      <c r="M268" s="13">
        <f t="shared" si="26"/>
        <v>1.3</v>
      </c>
      <c r="N268" s="14">
        <f t="shared" si="27"/>
        <v>1</v>
      </c>
      <c r="O268" s="15">
        <f t="shared" si="28"/>
        <v>1</v>
      </c>
    </row>
    <row r="269" spans="1:15" x14ac:dyDescent="0.15">
      <c r="A269" s="3">
        <v>20</v>
      </c>
      <c r="B269" s="3" t="s">
        <v>1212</v>
      </c>
      <c r="C269" s="3">
        <v>2396</v>
      </c>
      <c r="D269" s="10" t="s">
        <v>272</v>
      </c>
      <c r="E269" s="11">
        <v>13</v>
      </c>
      <c r="F269" s="12">
        <v>13</v>
      </c>
      <c r="G269" s="13">
        <f t="shared" si="25"/>
        <v>1</v>
      </c>
      <c r="H269" s="11">
        <v>14</v>
      </c>
      <c r="I269" s="12">
        <v>6</v>
      </c>
      <c r="J269" s="13">
        <f t="shared" si="24"/>
        <v>0.42857142857142855</v>
      </c>
      <c r="K269" s="11">
        <v>14</v>
      </c>
      <c r="L269" s="12">
        <v>6</v>
      </c>
      <c r="M269" s="13">
        <f t="shared" si="26"/>
        <v>0.42857142857142855</v>
      </c>
      <c r="N269" s="14">
        <f t="shared" si="27"/>
        <v>1</v>
      </c>
      <c r="O269" s="15">
        <f t="shared" si="28"/>
        <v>1</v>
      </c>
    </row>
    <row r="270" spans="1:15" x14ac:dyDescent="0.15">
      <c r="A270" s="3">
        <v>21</v>
      </c>
      <c r="B270" s="3" t="s">
        <v>1217</v>
      </c>
      <c r="C270" s="3">
        <v>2408</v>
      </c>
      <c r="D270" s="10" t="s">
        <v>273</v>
      </c>
      <c r="E270" s="11">
        <v>41</v>
      </c>
      <c r="F270" s="12">
        <v>47</v>
      </c>
      <c r="G270" s="13">
        <f t="shared" si="25"/>
        <v>1.1463414634146341</v>
      </c>
      <c r="H270" s="11">
        <v>129</v>
      </c>
      <c r="I270" s="12">
        <v>118</v>
      </c>
      <c r="J270" s="13">
        <f t="shared" si="24"/>
        <v>0.9147286821705426</v>
      </c>
      <c r="K270" s="11">
        <v>105</v>
      </c>
      <c r="L270" s="12">
        <v>86</v>
      </c>
      <c r="M270" s="13">
        <f t="shared" si="26"/>
        <v>0.81904761904761902</v>
      </c>
      <c r="N270" s="14">
        <f t="shared" si="27"/>
        <v>1.2285714285714286</v>
      </c>
      <c r="O270" s="15">
        <f t="shared" si="28"/>
        <v>1.3720930232558139</v>
      </c>
    </row>
    <row r="271" spans="1:15" x14ac:dyDescent="0.15">
      <c r="A271" s="3">
        <v>21</v>
      </c>
      <c r="B271" s="3" t="s">
        <v>1221</v>
      </c>
      <c r="C271" s="3">
        <v>2414</v>
      </c>
      <c r="D271" s="10" t="s">
        <v>274</v>
      </c>
      <c r="E271" s="11">
        <v>80</v>
      </c>
      <c r="F271" s="12">
        <v>80</v>
      </c>
      <c r="G271" s="13">
        <f t="shared" si="25"/>
        <v>1</v>
      </c>
      <c r="H271" s="11">
        <v>165</v>
      </c>
      <c r="I271" s="12">
        <v>214</v>
      </c>
      <c r="J271" s="13">
        <f t="shared" si="24"/>
        <v>1.2969696969696969</v>
      </c>
      <c r="K271" s="11">
        <v>90</v>
      </c>
      <c r="L271" s="12">
        <v>136</v>
      </c>
      <c r="M271" s="13">
        <f t="shared" si="26"/>
        <v>1.5111111111111111</v>
      </c>
      <c r="N271" s="14">
        <f t="shared" si="27"/>
        <v>1.8333333333333333</v>
      </c>
      <c r="O271" s="15">
        <f t="shared" si="28"/>
        <v>1.5735294117647058</v>
      </c>
    </row>
    <row r="272" spans="1:15" x14ac:dyDescent="0.15">
      <c r="A272" s="3">
        <v>21</v>
      </c>
      <c r="B272" s="3" t="s">
        <v>1216</v>
      </c>
      <c r="C272" s="3">
        <v>2407</v>
      </c>
      <c r="D272" s="10" t="s">
        <v>275</v>
      </c>
      <c r="E272" s="11">
        <v>66</v>
      </c>
      <c r="F272" s="12">
        <v>82</v>
      </c>
      <c r="G272" s="13">
        <f t="shared" si="25"/>
        <v>1.2424242424242424</v>
      </c>
      <c r="H272" s="11">
        <v>95</v>
      </c>
      <c r="I272" s="12">
        <v>145</v>
      </c>
      <c r="J272" s="13">
        <f t="shared" si="24"/>
        <v>1.5263157894736843</v>
      </c>
      <c r="K272" s="11">
        <v>92</v>
      </c>
      <c r="L272" s="12">
        <v>143</v>
      </c>
      <c r="M272" s="13">
        <f t="shared" si="26"/>
        <v>1.5543478260869565</v>
      </c>
      <c r="N272" s="14">
        <f t="shared" si="27"/>
        <v>1.0326086956521738</v>
      </c>
      <c r="O272" s="15">
        <f t="shared" si="28"/>
        <v>1.013986013986014</v>
      </c>
    </row>
    <row r="273" spans="1:15" x14ac:dyDescent="0.15">
      <c r="A273" s="3">
        <v>21</v>
      </c>
      <c r="B273" s="3" t="s">
        <v>1219</v>
      </c>
      <c r="C273" s="3">
        <v>2410</v>
      </c>
      <c r="D273" s="10" t="s">
        <v>276</v>
      </c>
      <c r="E273" s="11">
        <v>29</v>
      </c>
      <c r="F273" s="12">
        <v>42</v>
      </c>
      <c r="G273" s="13">
        <f t="shared" si="25"/>
        <v>1.4482758620689655</v>
      </c>
      <c r="H273" s="11">
        <v>103</v>
      </c>
      <c r="I273" s="12">
        <v>131</v>
      </c>
      <c r="J273" s="13">
        <f t="shared" si="24"/>
        <v>1.2718446601941749</v>
      </c>
      <c r="K273" s="11">
        <v>65</v>
      </c>
      <c r="L273" s="12">
        <v>83</v>
      </c>
      <c r="M273" s="13">
        <f t="shared" si="26"/>
        <v>1.2769230769230768</v>
      </c>
      <c r="N273" s="14">
        <f t="shared" si="27"/>
        <v>1.5846153846153845</v>
      </c>
      <c r="O273" s="15">
        <f t="shared" si="28"/>
        <v>1.5783132530120483</v>
      </c>
    </row>
    <row r="274" spans="1:15" x14ac:dyDescent="0.15">
      <c r="A274" s="3">
        <v>21</v>
      </c>
      <c r="B274" s="3" t="s">
        <v>1218</v>
      </c>
      <c r="C274" s="3">
        <v>2409</v>
      </c>
      <c r="D274" s="10" t="s">
        <v>277</v>
      </c>
      <c r="E274" s="11">
        <v>58</v>
      </c>
      <c r="F274" s="12">
        <v>71</v>
      </c>
      <c r="G274" s="13">
        <f t="shared" si="25"/>
        <v>1.2241379310344827</v>
      </c>
      <c r="H274" s="11">
        <v>57</v>
      </c>
      <c r="I274" s="12">
        <v>70</v>
      </c>
      <c r="J274" s="13">
        <f t="shared" si="24"/>
        <v>1.2280701754385965</v>
      </c>
      <c r="K274" s="11">
        <v>56</v>
      </c>
      <c r="L274" s="12">
        <v>69</v>
      </c>
      <c r="M274" s="13">
        <f t="shared" si="26"/>
        <v>1.2321428571428572</v>
      </c>
      <c r="N274" s="14">
        <f t="shared" si="27"/>
        <v>1.0178571428571428</v>
      </c>
      <c r="O274" s="15">
        <f t="shared" si="28"/>
        <v>1.0144927536231885</v>
      </c>
    </row>
    <row r="275" spans="1:15" x14ac:dyDescent="0.15">
      <c r="A275" s="3">
        <v>21</v>
      </c>
      <c r="B275" s="3" t="s">
        <v>1215</v>
      </c>
      <c r="C275" s="3">
        <v>2405</v>
      </c>
      <c r="D275" s="10" t="s">
        <v>278</v>
      </c>
      <c r="E275" s="11">
        <v>54</v>
      </c>
      <c r="F275" s="12">
        <v>54</v>
      </c>
      <c r="G275" s="13">
        <f t="shared" si="25"/>
        <v>1</v>
      </c>
      <c r="H275" s="11">
        <v>116</v>
      </c>
      <c r="I275" s="12">
        <v>83</v>
      </c>
      <c r="J275" s="13">
        <f t="shared" si="24"/>
        <v>0.71551724137931039</v>
      </c>
      <c r="K275" s="11">
        <v>60</v>
      </c>
      <c r="L275" s="12">
        <v>58</v>
      </c>
      <c r="M275" s="13">
        <f t="shared" si="26"/>
        <v>0.96666666666666667</v>
      </c>
      <c r="N275" s="14">
        <f t="shared" si="27"/>
        <v>1.9333333333333333</v>
      </c>
      <c r="O275" s="15">
        <f t="shared" si="28"/>
        <v>1.4310344827586208</v>
      </c>
    </row>
    <row r="276" spans="1:15" x14ac:dyDescent="0.15">
      <c r="A276" s="3">
        <v>21</v>
      </c>
      <c r="B276" s="3" t="s">
        <v>1220</v>
      </c>
      <c r="C276" s="3">
        <v>2413</v>
      </c>
      <c r="D276" s="10" t="s">
        <v>279</v>
      </c>
      <c r="E276" s="11">
        <v>79</v>
      </c>
      <c r="F276" s="12">
        <v>79</v>
      </c>
      <c r="G276" s="13">
        <f t="shared" si="25"/>
        <v>1</v>
      </c>
      <c r="H276" s="11">
        <v>123</v>
      </c>
      <c r="I276" s="12">
        <v>159</v>
      </c>
      <c r="J276" s="13">
        <f t="shared" si="24"/>
        <v>1.2926829268292683</v>
      </c>
      <c r="K276" s="11">
        <v>120</v>
      </c>
      <c r="L276" s="12">
        <v>155</v>
      </c>
      <c r="M276" s="13">
        <f t="shared" si="26"/>
        <v>1.2916666666666667</v>
      </c>
      <c r="N276" s="14">
        <f t="shared" si="27"/>
        <v>1.0249999999999999</v>
      </c>
      <c r="O276" s="15">
        <f t="shared" si="28"/>
        <v>1.0258064516129033</v>
      </c>
    </row>
    <row r="277" spans="1:15" x14ac:dyDescent="0.15">
      <c r="A277" s="3">
        <v>22</v>
      </c>
      <c r="B277" s="3" t="s">
        <v>1230</v>
      </c>
      <c r="C277" s="3">
        <v>2429</v>
      </c>
      <c r="D277" s="10" t="s">
        <v>280</v>
      </c>
      <c r="E277" s="11">
        <v>80</v>
      </c>
      <c r="F277" s="12">
        <v>80</v>
      </c>
      <c r="G277" s="13">
        <f t="shared" si="25"/>
        <v>1</v>
      </c>
      <c r="H277" s="11">
        <v>68</v>
      </c>
      <c r="I277" s="12">
        <v>70</v>
      </c>
      <c r="J277" s="13">
        <f t="shared" si="24"/>
        <v>1.0294117647058822</v>
      </c>
      <c r="K277" s="11">
        <v>66</v>
      </c>
      <c r="L277" s="12">
        <v>70</v>
      </c>
      <c r="M277" s="13">
        <f t="shared" si="26"/>
        <v>1.0606060606060606</v>
      </c>
      <c r="N277" s="14">
        <f t="shared" si="27"/>
        <v>1.0303030303030303</v>
      </c>
      <c r="O277" s="15">
        <f t="shared" si="28"/>
        <v>1</v>
      </c>
    </row>
    <row r="278" spans="1:15" x14ac:dyDescent="0.15">
      <c r="A278" s="3">
        <v>22</v>
      </c>
      <c r="B278" s="3" t="s">
        <v>1228</v>
      </c>
      <c r="C278" s="3">
        <v>2426</v>
      </c>
      <c r="D278" s="10" t="s">
        <v>281</v>
      </c>
      <c r="E278" s="11">
        <v>110</v>
      </c>
      <c r="F278" s="12">
        <v>110</v>
      </c>
      <c r="G278" s="13">
        <f t="shared" si="25"/>
        <v>1</v>
      </c>
      <c r="H278" s="11">
        <v>150</v>
      </c>
      <c r="I278" s="12">
        <v>244</v>
      </c>
      <c r="J278" s="13">
        <f t="shared" si="24"/>
        <v>1.6266666666666667</v>
      </c>
      <c r="K278" s="11">
        <v>139</v>
      </c>
      <c r="L278" s="12">
        <v>210</v>
      </c>
      <c r="M278" s="13">
        <f t="shared" si="26"/>
        <v>1.5107913669064748</v>
      </c>
      <c r="N278" s="14">
        <f t="shared" si="27"/>
        <v>1.079136690647482</v>
      </c>
      <c r="O278" s="15">
        <f t="shared" si="28"/>
        <v>1.161904761904762</v>
      </c>
    </row>
    <row r="279" spans="1:15" x14ac:dyDescent="0.15">
      <c r="A279" s="3">
        <v>22</v>
      </c>
      <c r="B279" s="3" t="s">
        <v>1223</v>
      </c>
      <c r="C279" s="3">
        <v>2420</v>
      </c>
      <c r="D279" s="10" t="s">
        <v>282</v>
      </c>
      <c r="E279" s="11">
        <v>35</v>
      </c>
      <c r="F279" s="12">
        <v>35</v>
      </c>
      <c r="G279" s="13">
        <f t="shared" si="25"/>
        <v>1</v>
      </c>
      <c r="H279" s="11">
        <v>50</v>
      </c>
      <c r="I279" s="12">
        <v>48</v>
      </c>
      <c r="J279" s="13">
        <f t="shared" si="24"/>
        <v>0.96</v>
      </c>
      <c r="K279" s="11">
        <v>49</v>
      </c>
      <c r="L279" s="12">
        <v>47</v>
      </c>
      <c r="M279" s="13">
        <f t="shared" si="26"/>
        <v>0.95918367346938771</v>
      </c>
      <c r="N279" s="14">
        <f t="shared" si="27"/>
        <v>1.0204081632653061</v>
      </c>
      <c r="O279" s="15">
        <f t="shared" si="28"/>
        <v>1.0212765957446808</v>
      </c>
    </row>
    <row r="280" spans="1:15" x14ac:dyDescent="0.15">
      <c r="A280" s="3">
        <v>22</v>
      </c>
      <c r="B280" s="3" t="s">
        <v>1225</v>
      </c>
      <c r="C280" s="3">
        <v>2422</v>
      </c>
      <c r="D280" s="10" t="s">
        <v>283</v>
      </c>
      <c r="E280" s="11">
        <v>13</v>
      </c>
      <c r="F280" s="12">
        <v>20</v>
      </c>
      <c r="G280" s="13">
        <f t="shared" si="25"/>
        <v>1.5384615384615385</v>
      </c>
      <c r="H280" s="11">
        <v>6</v>
      </c>
      <c r="I280" s="12">
        <v>32</v>
      </c>
      <c r="J280" s="13">
        <f t="shared" si="24"/>
        <v>5.333333333333333</v>
      </c>
      <c r="K280" s="11">
        <v>6</v>
      </c>
      <c r="L280" s="12">
        <v>32</v>
      </c>
      <c r="M280" s="13">
        <f t="shared" si="26"/>
        <v>5.333333333333333</v>
      </c>
      <c r="N280" s="14">
        <f t="shared" si="27"/>
        <v>1</v>
      </c>
      <c r="O280" s="15">
        <f t="shared" si="28"/>
        <v>1</v>
      </c>
    </row>
    <row r="281" spans="1:15" x14ac:dyDescent="0.15">
      <c r="A281" s="3">
        <v>22</v>
      </c>
      <c r="B281" s="3" t="s">
        <v>1226</v>
      </c>
      <c r="C281" s="3">
        <v>2423</v>
      </c>
      <c r="D281" s="10" t="s">
        <v>284</v>
      </c>
      <c r="E281" s="11">
        <v>36</v>
      </c>
      <c r="F281" s="12">
        <v>36</v>
      </c>
      <c r="G281" s="13">
        <f t="shared" si="25"/>
        <v>1</v>
      </c>
      <c r="H281" s="11">
        <v>96</v>
      </c>
      <c r="I281" s="12">
        <v>124</v>
      </c>
      <c r="J281" s="13">
        <f t="shared" si="24"/>
        <v>1.2916666666666667</v>
      </c>
      <c r="K281" s="11">
        <v>70</v>
      </c>
      <c r="L281" s="12">
        <v>87</v>
      </c>
      <c r="M281" s="13">
        <f t="shared" si="26"/>
        <v>1.2428571428571429</v>
      </c>
      <c r="N281" s="14">
        <f t="shared" si="27"/>
        <v>1.3714285714285714</v>
      </c>
      <c r="O281" s="15">
        <f t="shared" si="28"/>
        <v>1.4252873563218391</v>
      </c>
    </row>
    <row r="282" spans="1:15" x14ac:dyDescent="0.15">
      <c r="A282" s="3">
        <v>22</v>
      </c>
      <c r="B282" s="3" t="s">
        <v>1229</v>
      </c>
      <c r="C282" s="3">
        <v>2427</v>
      </c>
      <c r="D282" s="10" t="s">
        <v>285</v>
      </c>
      <c r="E282" s="11">
        <v>182</v>
      </c>
      <c r="F282" s="12">
        <v>266</v>
      </c>
      <c r="G282" s="13">
        <f t="shared" si="25"/>
        <v>1.4615384615384615</v>
      </c>
      <c r="H282" s="11">
        <v>497</v>
      </c>
      <c r="I282" s="12">
        <v>743</v>
      </c>
      <c r="J282" s="13">
        <f t="shared" si="24"/>
        <v>1.4949698189134808</v>
      </c>
      <c r="K282" s="11">
        <v>391</v>
      </c>
      <c r="L282" s="12">
        <v>539</v>
      </c>
      <c r="M282" s="13">
        <f t="shared" si="26"/>
        <v>1.3785166240409208</v>
      </c>
      <c r="N282" s="14">
        <f t="shared" si="27"/>
        <v>1.2710997442455243</v>
      </c>
      <c r="O282" s="15">
        <f t="shared" si="28"/>
        <v>1.3784786641929498</v>
      </c>
    </row>
    <row r="283" spans="1:15" x14ac:dyDescent="0.15">
      <c r="A283" s="3">
        <v>22</v>
      </c>
      <c r="B283" s="3" t="s">
        <v>1224</v>
      </c>
      <c r="C283" s="3">
        <v>2421</v>
      </c>
      <c r="D283" s="10" t="s">
        <v>286</v>
      </c>
      <c r="E283" s="11">
        <v>30</v>
      </c>
      <c r="F283" s="12">
        <v>30</v>
      </c>
      <c r="G283" s="13">
        <f t="shared" si="25"/>
        <v>1</v>
      </c>
      <c r="H283" s="11">
        <v>44</v>
      </c>
      <c r="I283" s="12">
        <v>31</v>
      </c>
      <c r="J283" s="13">
        <f t="shared" si="24"/>
        <v>0.70454545454545459</v>
      </c>
      <c r="K283" s="11">
        <v>35</v>
      </c>
      <c r="L283" s="12">
        <v>29</v>
      </c>
      <c r="M283" s="13">
        <f t="shared" si="26"/>
        <v>0.82857142857142863</v>
      </c>
      <c r="N283" s="14">
        <f t="shared" si="27"/>
        <v>1.2571428571428571</v>
      </c>
      <c r="O283" s="15">
        <f t="shared" si="28"/>
        <v>1.0689655172413792</v>
      </c>
    </row>
    <row r="284" spans="1:15" x14ac:dyDescent="0.15">
      <c r="A284" s="3">
        <v>23</v>
      </c>
      <c r="B284" s="3" t="s">
        <v>1237</v>
      </c>
      <c r="C284" s="3">
        <v>2436</v>
      </c>
      <c r="D284" s="10" t="s">
        <v>287</v>
      </c>
      <c r="E284" s="11">
        <v>88</v>
      </c>
      <c r="F284" s="12">
        <v>93</v>
      </c>
      <c r="G284" s="13">
        <f t="shared" si="25"/>
        <v>1.0568181818181819</v>
      </c>
      <c r="H284" s="11">
        <v>108</v>
      </c>
      <c r="I284" s="12">
        <v>180</v>
      </c>
      <c r="J284" s="13">
        <f t="shared" si="24"/>
        <v>1.6666666666666667</v>
      </c>
      <c r="K284" s="11">
        <v>93</v>
      </c>
      <c r="L284" s="12">
        <v>119</v>
      </c>
      <c r="M284" s="13">
        <f t="shared" si="26"/>
        <v>1.2795698924731183</v>
      </c>
      <c r="N284" s="14">
        <f t="shared" si="27"/>
        <v>1.1612903225806452</v>
      </c>
      <c r="O284" s="15">
        <f t="shared" si="28"/>
        <v>1.5126050420168067</v>
      </c>
    </row>
    <row r="285" spans="1:15" x14ac:dyDescent="0.15">
      <c r="A285" s="3">
        <v>23</v>
      </c>
      <c r="B285" s="3" t="s">
        <v>1227</v>
      </c>
      <c r="C285" s="3">
        <v>2424</v>
      </c>
      <c r="D285" s="10" t="s">
        <v>743</v>
      </c>
      <c r="E285" s="11"/>
      <c r="F285" s="12">
        <v>25</v>
      </c>
      <c r="G285" s="13" t="s">
        <v>751</v>
      </c>
      <c r="H285" s="11">
        <v>0</v>
      </c>
      <c r="I285" s="12">
        <v>56</v>
      </c>
      <c r="J285" s="13" t="s">
        <v>751</v>
      </c>
      <c r="K285" s="110" t="s">
        <v>751</v>
      </c>
      <c r="L285" s="111" t="s">
        <v>751</v>
      </c>
      <c r="M285" s="13" t="s">
        <v>751</v>
      </c>
      <c r="N285" s="14" t="str">
        <f t="shared" si="27"/>
        <v>－</v>
      </c>
      <c r="O285" s="15" t="str">
        <f t="shared" si="28"/>
        <v>－</v>
      </c>
    </row>
    <row r="286" spans="1:15" x14ac:dyDescent="0.15">
      <c r="A286" s="3">
        <v>23</v>
      </c>
      <c r="B286" s="3" t="s">
        <v>1238</v>
      </c>
      <c r="C286" s="3">
        <v>2437</v>
      </c>
      <c r="D286" s="10" t="s">
        <v>288</v>
      </c>
      <c r="E286" s="11">
        <v>78</v>
      </c>
      <c r="F286" s="12">
        <v>90</v>
      </c>
      <c r="G286" s="13">
        <f t="shared" si="25"/>
        <v>1.1538461538461537</v>
      </c>
      <c r="H286" s="11">
        <v>218</v>
      </c>
      <c r="I286" s="12">
        <v>300</v>
      </c>
      <c r="J286" s="13">
        <f t="shared" si="24"/>
        <v>1.3761467889908257</v>
      </c>
      <c r="K286" s="11">
        <v>97</v>
      </c>
      <c r="L286" s="12">
        <v>123</v>
      </c>
      <c r="M286" s="13">
        <f t="shared" si="26"/>
        <v>1.268041237113402</v>
      </c>
      <c r="N286" s="14">
        <f t="shared" si="27"/>
        <v>2.2474226804123711</v>
      </c>
      <c r="O286" s="15">
        <f t="shared" si="28"/>
        <v>2.4390243902439024</v>
      </c>
    </row>
    <row r="287" spans="1:15" x14ac:dyDescent="0.15">
      <c r="A287" s="3">
        <v>23</v>
      </c>
      <c r="B287" s="3" t="s">
        <v>1243</v>
      </c>
      <c r="C287" s="3">
        <v>2442</v>
      </c>
      <c r="D287" s="10" t="s">
        <v>289</v>
      </c>
      <c r="E287" s="11">
        <v>19</v>
      </c>
      <c r="F287" s="12">
        <v>19</v>
      </c>
      <c r="G287" s="13">
        <f t="shared" si="25"/>
        <v>1</v>
      </c>
      <c r="H287" s="11">
        <v>42</v>
      </c>
      <c r="I287" s="12">
        <v>28</v>
      </c>
      <c r="J287" s="13">
        <f t="shared" si="24"/>
        <v>0.66666666666666663</v>
      </c>
      <c r="K287" s="11">
        <v>35</v>
      </c>
      <c r="L287" s="12">
        <v>23</v>
      </c>
      <c r="M287" s="13">
        <f t="shared" si="26"/>
        <v>0.65714285714285714</v>
      </c>
      <c r="N287" s="14">
        <f t="shared" si="27"/>
        <v>1.2</v>
      </c>
      <c r="O287" s="15">
        <f t="shared" si="28"/>
        <v>1.2173913043478262</v>
      </c>
    </row>
    <row r="288" spans="1:15" x14ac:dyDescent="0.15">
      <c r="A288" s="3">
        <v>23</v>
      </c>
      <c r="B288" s="3" t="s">
        <v>1268</v>
      </c>
      <c r="C288" s="3">
        <v>2469</v>
      </c>
      <c r="D288" s="10" t="s">
        <v>290</v>
      </c>
      <c r="E288" s="11">
        <v>15</v>
      </c>
      <c r="F288" s="12">
        <v>36</v>
      </c>
      <c r="G288" s="13">
        <f t="shared" si="25"/>
        <v>2.4</v>
      </c>
      <c r="H288" s="11">
        <v>15</v>
      </c>
      <c r="I288" s="12">
        <v>19</v>
      </c>
      <c r="J288" s="13">
        <f t="shared" si="24"/>
        <v>1.2666666666666666</v>
      </c>
      <c r="K288" s="11">
        <v>15</v>
      </c>
      <c r="L288" s="12">
        <v>19</v>
      </c>
      <c r="M288" s="13">
        <f t="shared" si="26"/>
        <v>1.2666666666666666</v>
      </c>
      <c r="N288" s="14">
        <f t="shared" si="27"/>
        <v>1</v>
      </c>
      <c r="O288" s="15">
        <f t="shared" si="28"/>
        <v>1</v>
      </c>
    </row>
    <row r="289" spans="1:15" x14ac:dyDescent="0.15">
      <c r="A289" s="3">
        <v>23</v>
      </c>
      <c r="B289" s="3" t="s">
        <v>1241</v>
      </c>
      <c r="C289" s="3">
        <v>2440</v>
      </c>
      <c r="D289" s="10" t="s">
        <v>291</v>
      </c>
      <c r="E289" s="11">
        <v>30</v>
      </c>
      <c r="F289" s="12">
        <v>40</v>
      </c>
      <c r="G289" s="13">
        <f t="shared" si="25"/>
        <v>1.3333333333333333</v>
      </c>
      <c r="H289" s="11">
        <v>92</v>
      </c>
      <c r="I289" s="12">
        <v>88</v>
      </c>
      <c r="J289" s="13">
        <f t="shared" si="24"/>
        <v>0.95652173913043481</v>
      </c>
      <c r="K289" s="11">
        <v>90</v>
      </c>
      <c r="L289" s="12">
        <v>87</v>
      </c>
      <c r="M289" s="13">
        <f t="shared" si="26"/>
        <v>0.96666666666666667</v>
      </c>
      <c r="N289" s="14">
        <f t="shared" si="27"/>
        <v>1.0222222222222221</v>
      </c>
      <c r="O289" s="15">
        <f t="shared" si="28"/>
        <v>1.0114942528735633</v>
      </c>
    </row>
    <row r="290" spans="1:15" x14ac:dyDescent="0.15">
      <c r="A290" s="3">
        <v>23</v>
      </c>
      <c r="B290" s="3" t="s">
        <v>1242</v>
      </c>
      <c r="C290" s="3">
        <v>2441</v>
      </c>
      <c r="D290" s="10" t="s">
        <v>292</v>
      </c>
      <c r="E290" s="11">
        <v>389</v>
      </c>
      <c r="F290" s="12">
        <v>497</v>
      </c>
      <c r="G290" s="13">
        <f t="shared" si="25"/>
        <v>1.2776349614395888</v>
      </c>
      <c r="H290" s="11">
        <v>855</v>
      </c>
      <c r="I290" s="12">
        <v>1078</v>
      </c>
      <c r="J290" s="13">
        <f t="shared" si="24"/>
        <v>1.2608187134502924</v>
      </c>
      <c r="K290" s="11">
        <v>437</v>
      </c>
      <c r="L290" s="12">
        <v>537</v>
      </c>
      <c r="M290" s="13">
        <f t="shared" si="26"/>
        <v>1.22883295194508</v>
      </c>
      <c r="N290" s="14">
        <f t="shared" si="27"/>
        <v>1.9565217391304348</v>
      </c>
      <c r="O290" s="15">
        <f t="shared" si="28"/>
        <v>2.0074487895716948</v>
      </c>
    </row>
    <row r="291" spans="1:15" x14ac:dyDescent="0.15">
      <c r="A291" s="3">
        <v>23</v>
      </c>
      <c r="B291" s="3" t="s">
        <v>1270</v>
      </c>
      <c r="C291" s="3">
        <v>2472</v>
      </c>
      <c r="D291" s="10" t="s">
        <v>293</v>
      </c>
      <c r="E291" s="11">
        <v>87</v>
      </c>
      <c r="F291" s="12">
        <v>87</v>
      </c>
      <c r="G291" s="13">
        <f t="shared" si="25"/>
        <v>1</v>
      </c>
      <c r="H291" s="11">
        <v>102</v>
      </c>
      <c r="I291" s="12">
        <v>87</v>
      </c>
      <c r="J291" s="13">
        <f t="shared" si="24"/>
        <v>0.8529411764705882</v>
      </c>
      <c r="K291" s="11">
        <v>100</v>
      </c>
      <c r="L291" s="12">
        <v>85</v>
      </c>
      <c r="M291" s="13">
        <f t="shared" si="26"/>
        <v>0.85</v>
      </c>
      <c r="N291" s="14">
        <f t="shared" si="27"/>
        <v>1.02</v>
      </c>
      <c r="O291" s="15">
        <f t="shared" si="28"/>
        <v>1.0235294117647058</v>
      </c>
    </row>
    <row r="292" spans="1:15" x14ac:dyDescent="0.15">
      <c r="A292" s="3">
        <v>23</v>
      </c>
      <c r="B292" s="3" t="s">
        <v>1265</v>
      </c>
      <c r="C292" s="3">
        <v>2466</v>
      </c>
      <c r="D292" s="10" t="s">
        <v>294</v>
      </c>
      <c r="E292" s="11">
        <v>8</v>
      </c>
      <c r="F292" s="12">
        <v>8</v>
      </c>
      <c r="G292" s="13">
        <f t="shared" si="25"/>
        <v>1</v>
      </c>
      <c r="H292" s="11">
        <v>14</v>
      </c>
      <c r="I292" s="12">
        <v>10</v>
      </c>
      <c r="J292" s="13">
        <f t="shared" si="24"/>
        <v>0.7142857142857143</v>
      </c>
      <c r="K292" s="11">
        <v>11</v>
      </c>
      <c r="L292" s="12">
        <v>10</v>
      </c>
      <c r="M292" s="13">
        <f t="shared" si="26"/>
        <v>0.90909090909090906</v>
      </c>
      <c r="N292" s="14">
        <f t="shared" si="27"/>
        <v>1.2727272727272727</v>
      </c>
      <c r="O292" s="15">
        <f t="shared" si="28"/>
        <v>1</v>
      </c>
    </row>
    <row r="293" spans="1:15" x14ac:dyDescent="0.15">
      <c r="A293" s="3">
        <v>23</v>
      </c>
      <c r="B293" s="3" t="s">
        <v>1262</v>
      </c>
      <c r="C293" s="3">
        <v>2463</v>
      </c>
      <c r="D293" s="10" t="s">
        <v>295</v>
      </c>
      <c r="E293" s="11">
        <v>35</v>
      </c>
      <c r="F293" s="12">
        <v>45</v>
      </c>
      <c r="G293" s="13">
        <f t="shared" si="25"/>
        <v>1.2857142857142858</v>
      </c>
      <c r="H293" s="11">
        <v>64</v>
      </c>
      <c r="I293" s="12">
        <v>62</v>
      </c>
      <c r="J293" s="13">
        <f t="shared" si="24"/>
        <v>0.96875</v>
      </c>
      <c r="K293" s="11">
        <v>62</v>
      </c>
      <c r="L293" s="12">
        <v>58</v>
      </c>
      <c r="M293" s="13">
        <f t="shared" si="26"/>
        <v>0.93548387096774188</v>
      </c>
      <c r="N293" s="14">
        <f t="shared" si="27"/>
        <v>1.032258064516129</v>
      </c>
      <c r="O293" s="15">
        <f t="shared" si="28"/>
        <v>1.0689655172413792</v>
      </c>
    </row>
    <row r="294" spans="1:15" x14ac:dyDescent="0.15">
      <c r="A294" s="3">
        <v>23</v>
      </c>
      <c r="B294" s="3" t="s">
        <v>1266</v>
      </c>
      <c r="C294" s="3">
        <v>2467</v>
      </c>
      <c r="D294" s="10" t="s">
        <v>296</v>
      </c>
      <c r="E294" s="11">
        <v>36</v>
      </c>
      <c r="F294" s="12">
        <v>44</v>
      </c>
      <c r="G294" s="13">
        <f t="shared" si="25"/>
        <v>1.2222222222222223</v>
      </c>
      <c r="H294" s="11">
        <v>82</v>
      </c>
      <c r="I294" s="12">
        <v>0</v>
      </c>
      <c r="J294" s="13" t="s">
        <v>751</v>
      </c>
      <c r="K294" s="11">
        <v>68</v>
      </c>
      <c r="L294" s="12">
        <v>58</v>
      </c>
      <c r="M294" s="13">
        <f t="shared" si="26"/>
        <v>0.8529411764705882</v>
      </c>
      <c r="N294" s="14">
        <f t="shared" si="27"/>
        <v>1.2058823529411764</v>
      </c>
      <c r="O294" s="15">
        <f t="shared" si="28"/>
        <v>0</v>
      </c>
    </row>
    <row r="295" spans="1:15" x14ac:dyDescent="0.15">
      <c r="A295" s="3">
        <v>23</v>
      </c>
      <c r="B295" s="3" t="s">
        <v>1233</v>
      </c>
      <c r="C295" s="3">
        <v>2432</v>
      </c>
      <c r="D295" s="10" t="s">
        <v>297</v>
      </c>
      <c r="E295" s="11">
        <v>15</v>
      </c>
      <c r="F295" s="12">
        <v>15</v>
      </c>
      <c r="G295" s="13">
        <f t="shared" si="25"/>
        <v>1</v>
      </c>
      <c r="H295" s="11">
        <v>25</v>
      </c>
      <c r="I295" s="12">
        <v>11</v>
      </c>
      <c r="J295" s="13">
        <f t="shared" si="24"/>
        <v>0.44</v>
      </c>
      <c r="K295" s="11">
        <v>24</v>
      </c>
      <c r="L295" s="12">
        <v>10</v>
      </c>
      <c r="M295" s="13">
        <f t="shared" si="26"/>
        <v>0.41666666666666669</v>
      </c>
      <c r="N295" s="14">
        <f t="shared" si="27"/>
        <v>1.0416666666666667</v>
      </c>
      <c r="O295" s="15">
        <f t="shared" si="28"/>
        <v>1.1000000000000001</v>
      </c>
    </row>
    <row r="296" spans="1:15" x14ac:dyDescent="0.15">
      <c r="A296" s="3">
        <v>23</v>
      </c>
      <c r="B296" s="3" t="s">
        <v>1248</v>
      </c>
      <c r="C296" s="3">
        <v>2447</v>
      </c>
      <c r="D296" s="10" t="s">
        <v>298</v>
      </c>
      <c r="E296" s="11">
        <v>46</v>
      </c>
      <c r="F296" s="12">
        <v>50</v>
      </c>
      <c r="G296" s="13">
        <f t="shared" si="25"/>
        <v>1.0869565217391304</v>
      </c>
      <c r="H296" s="11">
        <v>116</v>
      </c>
      <c r="I296" s="12">
        <v>140</v>
      </c>
      <c r="J296" s="13">
        <f t="shared" si="24"/>
        <v>1.2068965517241379</v>
      </c>
      <c r="K296" s="11">
        <v>86</v>
      </c>
      <c r="L296" s="12">
        <v>96</v>
      </c>
      <c r="M296" s="13">
        <f t="shared" si="26"/>
        <v>1.1162790697674418</v>
      </c>
      <c r="N296" s="14">
        <f t="shared" si="27"/>
        <v>1.3488372093023255</v>
      </c>
      <c r="O296" s="15">
        <f t="shared" si="28"/>
        <v>1.4583333333333333</v>
      </c>
    </row>
    <row r="297" spans="1:15" x14ac:dyDescent="0.15">
      <c r="A297" s="3">
        <v>23</v>
      </c>
      <c r="B297" s="3" t="s">
        <v>1232</v>
      </c>
      <c r="C297" s="3">
        <v>2431</v>
      </c>
      <c r="D297" s="10" t="s">
        <v>503</v>
      </c>
      <c r="E297" s="11">
        <v>20</v>
      </c>
      <c r="F297" s="12">
        <v>60</v>
      </c>
      <c r="G297" s="13">
        <f t="shared" si="25"/>
        <v>3</v>
      </c>
      <c r="H297" s="11">
        <v>30</v>
      </c>
      <c r="I297" s="12">
        <v>49</v>
      </c>
      <c r="J297" s="13">
        <f t="shared" si="24"/>
        <v>1.6333333333333333</v>
      </c>
      <c r="K297" s="11">
        <v>18</v>
      </c>
      <c r="L297" s="12">
        <v>32</v>
      </c>
      <c r="M297" s="13">
        <f t="shared" si="26"/>
        <v>1.7777777777777777</v>
      </c>
      <c r="N297" s="14">
        <f t="shared" si="27"/>
        <v>1.6666666666666667</v>
      </c>
      <c r="O297" s="15">
        <f t="shared" si="28"/>
        <v>1.53125</v>
      </c>
    </row>
    <row r="298" spans="1:15" x14ac:dyDescent="0.15">
      <c r="A298" s="3">
        <v>23</v>
      </c>
      <c r="B298" s="3" t="s">
        <v>1245</v>
      </c>
      <c r="C298" s="3">
        <v>2444</v>
      </c>
      <c r="D298" s="10" t="s">
        <v>299</v>
      </c>
      <c r="E298" s="11">
        <v>53</v>
      </c>
      <c r="F298" s="12">
        <v>70</v>
      </c>
      <c r="G298" s="13">
        <f t="shared" si="25"/>
        <v>1.320754716981132</v>
      </c>
      <c r="H298" s="11">
        <v>140</v>
      </c>
      <c r="I298" s="12">
        <v>112</v>
      </c>
      <c r="J298" s="13">
        <f t="shared" si="24"/>
        <v>0.8</v>
      </c>
      <c r="K298" s="11">
        <v>115</v>
      </c>
      <c r="L298" s="12">
        <v>100</v>
      </c>
      <c r="M298" s="13">
        <f t="shared" si="26"/>
        <v>0.86956521739130432</v>
      </c>
      <c r="N298" s="14">
        <f t="shared" si="27"/>
        <v>1.2173913043478262</v>
      </c>
      <c r="O298" s="15">
        <f t="shared" si="28"/>
        <v>1.1200000000000001</v>
      </c>
    </row>
    <row r="299" spans="1:15" x14ac:dyDescent="0.15">
      <c r="A299" s="3">
        <v>23</v>
      </c>
      <c r="B299" s="3" t="s">
        <v>1235</v>
      </c>
      <c r="C299" s="3">
        <v>2434</v>
      </c>
      <c r="D299" s="10" t="s">
        <v>300</v>
      </c>
      <c r="E299" s="11">
        <v>18</v>
      </c>
      <c r="F299" s="12">
        <v>17</v>
      </c>
      <c r="G299" s="13">
        <f t="shared" si="25"/>
        <v>0.94444444444444442</v>
      </c>
      <c r="H299" s="11">
        <v>36</v>
      </c>
      <c r="I299" s="12">
        <v>46</v>
      </c>
      <c r="J299" s="13">
        <f t="shared" si="24"/>
        <v>1.2777777777777777</v>
      </c>
      <c r="K299" s="11">
        <v>23</v>
      </c>
      <c r="L299" s="12">
        <v>23</v>
      </c>
      <c r="M299" s="13">
        <f t="shared" si="26"/>
        <v>1</v>
      </c>
      <c r="N299" s="14">
        <f t="shared" si="27"/>
        <v>1.5652173913043479</v>
      </c>
      <c r="O299" s="15">
        <f t="shared" si="28"/>
        <v>2</v>
      </c>
    </row>
    <row r="300" spans="1:15" x14ac:dyDescent="0.15">
      <c r="A300" s="3">
        <v>23</v>
      </c>
      <c r="B300" s="3" t="s">
        <v>1246</v>
      </c>
      <c r="C300" s="3">
        <v>2445</v>
      </c>
      <c r="D300" s="10" t="s">
        <v>301</v>
      </c>
      <c r="E300" s="11">
        <v>110</v>
      </c>
      <c r="F300" s="12">
        <v>123</v>
      </c>
      <c r="G300" s="13">
        <f t="shared" si="25"/>
        <v>1.1181818181818182</v>
      </c>
      <c r="H300" s="11">
        <v>257</v>
      </c>
      <c r="I300" s="12">
        <v>314</v>
      </c>
      <c r="J300" s="13">
        <f t="shared" si="24"/>
        <v>1.2217898832684826</v>
      </c>
      <c r="K300" s="11">
        <v>128</v>
      </c>
      <c r="L300" s="12">
        <v>142</v>
      </c>
      <c r="M300" s="13">
        <f t="shared" si="26"/>
        <v>1.109375</v>
      </c>
      <c r="N300" s="14">
        <f t="shared" si="27"/>
        <v>2.0078125</v>
      </c>
      <c r="O300" s="15">
        <f t="shared" si="28"/>
        <v>2.211267605633803</v>
      </c>
    </row>
    <row r="301" spans="1:15" x14ac:dyDescent="0.15">
      <c r="A301" s="3">
        <v>23</v>
      </c>
      <c r="B301" s="3" t="s">
        <v>1249</v>
      </c>
      <c r="C301" s="3">
        <v>2448</v>
      </c>
      <c r="D301" s="10" t="s">
        <v>302</v>
      </c>
      <c r="E301" s="11">
        <v>260</v>
      </c>
      <c r="F301" s="12">
        <v>260</v>
      </c>
      <c r="G301" s="13">
        <f t="shared" si="25"/>
        <v>1</v>
      </c>
      <c r="H301" s="11">
        <v>2793</v>
      </c>
      <c r="I301" s="12">
        <v>2702</v>
      </c>
      <c r="J301" s="13">
        <f t="shared" si="24"/>
        <v>0.96741854636591473</v>
      </c>
      <c r="K301" s="11">
        <v>1492</v>
      </c>
      <c r="L301" s="12">
        <v>1367</v>
      </c>
      <c r="M301" s="13">
        <f t="shared" si="26"/>
        <v>0.91621983914209115</v>
      </c>
      <c r="N301" s="14">
        <f t="shared" si="27"/>
        <v>1.8719839142091153</v>
      </c>
      <c r="O301" s="15">
        <f t="shared" si="28"/>
        <v>1.9765910753474762</v>
      </c>
    </row>
    <row r="302" spans="1:15" x14ac:dyDescent="0.15">
      <c r="A302" s="3">
        <v>23</v>
      </c>
      <c r="B302" s="3" t="s">
        <v>1263</v>
      </c>
      <c r="C302" s="3">
        <v>2464</v>
      </c>
      <c r="D302" s="10" t="s">
        <v>303</v>
      </c>
      <c r="E302" s="11">
        <v>121</v>
      </c>
      <c r="F302" s="12">
        <v>154</v>
      </c>
      <c r="G302" s="13">
        <f t="shared" si="25"/>
        <v>1.2727272727272727</v>
      </c>
      <c r="H302" s="11">
        <v>282</v>
      </c>
      <c r="I302" s="12">
        <v>305</v>
      </c>
      <c r="J302" s="13">
        <f t="shared" si="24"/>
        <v>1.0815602836879432</v>
      </c>
      <c r="K302" s="11">
        <v>236</v>
      </c>
      <c r="L302" s="12">
        <v>269</v>
      </c>
      <c r="M302" s="13">
        <f t="shared" si="26"/>
        <v>1.1398305084745763</v>
      </c>
      <c r="N302" s="14">
        <f t="shared" si="27"/>
        <v>1.1949152542372881</v>
      </c>
      <c r="O302" s="15">
        <f t="shared" si="28"/>
        <v>1.1338289962825279</v>
      </c>
    </row>
    <row r="303" spans="1:15" x14ac:dyDescent="0.15">
      <c r="A303" s="3">
        <v>23</v>
      </c>
      <c r="B303" s="3" t="s">
        <v>1250</v>
      </c>
      <c r="C303" s="3">
        <v>2449</v>
      </c>
      <c r="D303" s="10" t="s">
        <v>304</v>
      </c>
      <c r="E303" s="11">
        <v>26</v>
      </c>
      <c r="F303" s="12">
        <v>26</v>
      </c>
      <c r="G303" s="13">
        <f t="shared" si="25"/>
        <v>1</v>
      </c>
      <c r="H303" s="11">
        <v>107</v>
      </c>
      <c r="I303" s="12">
        <v>128</v>
      </c>
      <c r="J303" s="13">
        <f t="shared" si="24"/>
        <v>1.1962616822429906</v>
      </c>
      <c r="K303" s="11">
        <v>95</v>
      </c>
      <c r="L303" s="12">
        <v>118</v>
      </c>
      <c r="M303" s="13">
        <f t="shared" si="26"/>
        <v>1.2421052631578948</v>
      </c>
      <c r="N303" s="14">
        <f t="shared" si="27"/>
        <v>1.1263157894736842</v>
      </c>
      <c r="O303" s="15">
        <f t="shared" si="28"/>
        <v>1.0847457627118644</v>
      </c>
    </row>
    <row r="304" spans="1:15" x14ac:dyDescent="0.15">
      <c r="A304" s="3">
        <v>23</v>
      </c>
      <c r="B304" s="3" t="s">
        <v>1264</v>
      </c>
      <c r="C304" s="3">
        <v>2465</v>
      </c>
      <c r="D304" s="10" t="s">
        <v>305</v>
      </c>
      <c r="E304" s="11">
        <v>28</v>
      </c>
      <c r="F304" s="12">
        <v>53</v>
      </c>
      <c r="G304" s="13">
        <f t="shared" si="25"/>
        <v>1.8928571428571428</v>
      </c>
      <c r="H304" s="11">
        <v>60</v>
      </c>
      <c r="I304" s="12">
        <v>99</v>
      </c>
      <c r="J304" s="13">
        <f t="shared" si="24"/>
        <v>1.65</v>
      </c>
      <c r="K304" s="11">
        <v>46</v>
      </c>
      <c r="L304" s="12">
        <v>90</v>
      </c>
      <c r="M304" s="13">
        <f t="shared" si="26"/>
        <v>1.9565217391304348</v>
      </c>
      <c r="N304" s="14">
        <f t="shared" si="27"/>
        <v>1.3043478260869565</v>
      </c>
      <c r="O304" s="15">
        <f t="shared" si="28"/>
        <v>1.1000000000000001</v>
      </c>
    </row>
    <row r="305" spans="1:15" x14ac:dyDescent="0.15">
      <c r="A305" s="3">
        <v>23</v>
      </c>
      <c r="B305" s="3" t="s">
        <v>1253</v>
      </c>
      <c r="C305" s="3">
        <v>2452</v>
      </c>
      <c r="D305" s="10" t="s">
        <v>306</v>
      </c>
      <c r="E305" s="11">
        <v>113</v>
      </c>
      <c r="F305" s="12">
        <v>136</v>
      </c>
      <c r="G305" s="13">
        <f t="shared" si="25"/>
        <v>1.2035398230088497</v>
      </c>
      <c r="H305" s="11">
        <v>691</v>
      </c>
      <c r="I305" s="12">
        <v>707</v>
      </c>
      <c r="J305" s="13">
        <f t="shared" si="24"/>
        <v>1.0231548480463097</v>
      </c>
      <c r="K305" s="11">
        <v>509</v>
      </c>
      <c r="L305" s="12">
        <v>530</v>
      </c>
      <c r="M305" s="13">
        <f t="shared" si="26"/>
        <v>1.0412573673870333</v>
      </c>
      <c r="N305" s="14">
        <f t="shared" si="27"/>
        <v>1.3575638506876229</v>
      </c>
      <c r="O305" s="15">
        <f t="shared" si="28"/>
        <v>1.3339622641509434</v>
      </c>
    </row>
    <row r="306" spans="1:15" x14ac:dyDescent="0.15">
      <c r="A306" s="3">
        <v>23</v>
      </c>
      <c r="B306" s="3" t="s">
        <v>1254</v>
      </c>
      <c r="C306" s="3">
        <v>2453</v>
      </c>
      <c r="D306" s="10" t="s">
        <v>307</v>
      </c>
      <c r="E306" s="11">
        <v>123</v>
      </c>
      <c r="F306" s="12">
        <v>201</v>
      </c>
      <c r="G306" s="13">
        <f t="shared" si="25"/>
        <v>1.6341463414634145</v>
      </c>
      <c r="H306" s="11">
        <v>341</v>
      </c>
      <c r="I306" s="12">
        <v>1093</v>
      </c>
      <c r="J306" s="13">
        <f t="shared" si="24"/>
        <v>3.2052785923753664</v>
      </c>
      <c r="K306" s="11">
        <v>259</v>
      </c>
      <c r="L306" s="12">
        <v>553</v>
      </c>
      <c r="M306" s="13">
        <f t="shared" si="26"/>
        <v>2.1351351351351351</v>
      </c>
      <c r="N306" s="14">
        <f t="shared" si="27"/>
        <v>1.3166023166023166</v>
      </c>
      <c r="O306" s="15">
        <f t="shared" si="28"/>
        <v>1.9764918625678118</v>
      </c>
    </row>
    <row r="307" spans="1:15" x14ac:dyDescent="0.15">
      <c r="A307" s="3">
        <v>23</v>
      </c>
      <c r="B307" s="3" t="s">
        <v>1236</v>
      </c>
      <c r="C307" s="3">
        <v>2435</v>
      </c>
      <c r="D307" s="10" t="s">
        <v>308</v>
      </c>
      <c r="E307" s="11">
        <v>129</v>
      </c>
      <c r="F307" s="12">
        <v>129</v>
      </c>
      <c r="G307" s="13">
        <f t="shared" si="25"/>
        <v>1</v>
      </c>
      <c r="H307" s="11">
        <v>420</v>
      </c>
      <c r="I307" s="12">
        <v>378</v>
      </c>
      <c r="J307" s="13">
        <f t="shared" si="24"/>
        <v>0.9</v>
      </c>
      <c r="K307" s="11">
        <v>262</v>
      </c>
      <c r="L307" s="12">
        <v>240</v>
      </c>
      <c r="M307" s="13">
        <f t="shared" si="26"/>
        <v>0.91603053435114501</v>
      </c>
      <c r="N307" s="14">
        <f t="shared" si="27"/>
        <v>1.6030534351145038</v>
      </c>
      <c r="O307" s="15">
        <f t="shared" si="28"/>
        <v>1.575</v>
      </c>
    </row>
    <row r="308" spans="1:15" x14ac:dyDescent="0.15">
      <c r="A308" s="3">
        <v>23</v>
      </c>
      <c r="B308" s="3" t="s">
        <v>1255</v>
      </c>
      <c r="C308" s="3">
        <v>2454</v>
      </c>
      <c r="D308" s="10" t="s">
        <v>309</v>
      </c>
      <c r="E308" s="11">
        <v>130</v>
      </c>
      <c r="F308" s="12">
        <v>130</v>
      </c>
      <c r="G308" s="13">
        <f t="shared" si="25"/>
        <v>1</v>
      </c>
      <c r="H308" s="11">
        <v>224</v>
      </c>
      <c r="I308" s="12">
        <v>234</v>
      </c>
      <c r="J308" s="13">
        <f t="shared" si="24"/>
        <v>1.0446428571428572</v>
      </c>
      <c r="K308" s="11">
        <v>212</v>
      </c>
      <c r="L308" s="12">
        <v>227</v>
      </c>
      <c r="M308" s="13">
        <f t="shared" si="26"/>
        <v>1.070754716981132</v>
      </c>
      <c r="N308" s="14">
        <f t="shared" si="27"/>
        <v>1.0566037735849056</v>
      </c>
      <c r="O308" s="15">
        <f t="shared" si="28"/>
        <v>1.0308370044052864</v>
      </c>
    </row>
    <row r="309" spans="1:15" x14ac:dyDescent="0.15">
      <c r="A309" s="3">
        <v>23</v>
      </c>
      <c r="B309" s="3" t="s">
        <v>1256</v>
      </c>
      <c r="C309" s="3">
        <v>2455</v>
      </c>
      <c r="D309" s="10" t="s">
        <v>310</v>
      </c>
      <c r="E309" s="11">
        <v>212</v>
      </c>
      <c r="F309" s="12">
        <v>212</v>
      </c>
      <c r="G309" s="13">
        <f t="shared" si="25"/>
        <v>1</v>
      </c>
      <c r="H309" s="11">
        <v>265</v>
      </c>
      <c r="I309" s="12">
        <v>284</v>
      </c>
      <c r="J309" s="13">
        <f t="shared" si="24"/>
        <v>1.0716981132075472</v>
      </c>
      <c r="K309" s="11">
        <v>257</v>
      </c>
      <c r="L309" s="12">
        <v>275</v>
      </c>
      <c r="M309" s="13">
        <f t="shared" si="26"/>
        <v>1.0700389105058365</v>
      </c>
      <c r="N309" s="14">
        <f t="shared" si="27"/>
        <v>1.0311284046692606</v>
      </c>
      <c r="O309" s="15">
        <f t="shared" si="28"/>
        <v>1.0327272727272727</v>
      </c>
    </row>
    <row r="310" spans="1:15" x14ac:dyDescent="0.15">
      <c r="A310" s="3">
        <v>23</v>
      </c>
      <c r="B310" s="3" t="s">
        <v>1257</v>
      </c>
      <c r="C310" s="3">
        <v>2456</v>
      </c>
      <c r="D310" s="10" t="s">
        <v>311</v>
      </c>
      <c r="E310" s="11">
        <v>184</v>
      </c>
      <c r="F310" s="12">
        <v>155</v>
      </c>
      <c r="G310" s="13">
        <f t="shared" si="25"/>
        <v>0.84239130434782605</v>
      </c>
      <c r="H310" s="11">
        <v>355</v>
      </c>
      <c r="I310" s="12">
        <v>340</v>
      </c>
      <c r="J310" s="13">
        <f t="shared" si="24"/>
        <v>0.95774647887323938</v>
      </c>
      <c r="K310" s="11">
        <v>311</v>
      </c>
      <c r="L310" s="12">
        <v>308</v>
      </c>
      <c r="M310" s="13">
        <f t="shared" si="26"/>
        <v>0.99035369774919613</v>
      </c>
      <c r="N310" s="14">
        <f t="shared" si="27"/>
        <v>1.1414790996784565</v>
      </c>
      <c r="O310" s="15">
        <f t="shared" si="28"/>
        <v>1.1038961038961039</v>
      </c>
    </row>
    <row r="311" spans="1:15" x14ac:dyDescent="0.15">
      <c r="A311" s="3">
        <v>23</v>
      </c>
      <c r="B311" s="3" t="s">
        <v>1258</v>
      </c>
      <c r="C311" s="3">
        <v>2457</v>
      </c>
      <c r="D311" s="10" t="s">
        <v>312</v>
      </c>
      <c r="E311" s="11">
        <v>168</v>
      </c>
      <c r="F311" s="12">
        <v>176</v>
      </c>
      <c r="G311" s="13">
        <f t="shared" si="25"/>
        <v>1.0476190476190477</v>
      </c>
      <c r="H311" s="11">
        <v>271</v>
      </c>
      <c r="I311" s="12">
        <v>343</v>
      </c>
      <c r="J311" s="13">
        <f t="shared" si="24"/>
        <v>1.2656826568265682</v>
      </c>
      <c r="K311" s="11">
        <v>184</v>
      </c>
      <c r="L311" s="12">
        <v>219</v>
      </c>
      <c r="M311" s="13">
        <f t="shared" si="26"/>
        <v>1.1902173913043479</v>
      </c>
      <c r="N311" s="14">
        <f t="shared" si="27"/>
        <v>1.4728260869565217</v>
      </c>
      <c r="O311" s="15">
        <f t="shared" si="28"/>
        <v>1.5662100456621004</v>
      </c>
    </row>
    <row r="312" spans="1:15" x14ac:dyDescent="0.15">
      <c r="A312" s="3">
        <v>23</v>
      </c>
      <c r="B312" s="3" t="s">
        <v>1267</v>
      </c>
      <c r="C312" s="3">
        <v>2468</v>
      </c>
      <c r="D312" s="10" t="s">
        <v>313</v>
      </c>
      <c r="E312" s="11">
        <v>24</v>
      </c>
      <c r="F312" s="12">
        <v>29</v>
      </c>
      <c r="G312" s="13">
        <f t="shared" si="25"/>
        <v>1.2083333333333333</v>
      </c>
      <c r="H312" s="11">
        <v>85</v>
      </c>
      <c r="I312" s="12">
        <v>64</v>
      </c>
      <c r="J312" s="13">
        <f t="shared" si="24"/>
        <v>0.75294117647058822</v>
      </c>
      <c r="K312" s="11">
        <v>58</v>
      </c>
      <c r="L312" s="12">
        <v>52</v>
      </c>
      <c r="M312" s="13">
        <f t="shared" si="26"/>
        <v>0.89655172413793105</v>
      </c>
      <c r="N312" s="14">
        <f t="shared" si="27"/>
        <v>1.4655172413793103</v>
      </c>
      <c r="O312" s="15">
        <f t="shared" si="28"/>
        <v>1.2307692307692308</v>
      </c>
    </row>
    <row r="313" spans="1:15" x14ac:dyDescent="0.15">
      <c r="A313" s="3">
        <v>23</v>
      </c>
      <c r="B313" s="3" t="s">
        <v>1222</v>
      </c>
      <c r="C313" s="3">
        <v>2417</v>
      </c>
      <c r="D313" s="10" t="s">
        <v>314</v>
      </c>
      <c r="E313" s="11">
        <v>24</v>
      </c>
      <c r="F313" s="12">
        <v>26</v>
      </c>
      <c r="G313" s="13">
        <f t="shared" si="25"/>
        <v>1.0833333333333333</v>
      </c>
      <c r="H313" s="11">
        <v>31</v>
      </c>
      <c r="I313" s="12">
        <v>24</v>
      </c>
      <c r="J313" s="13">
        <f t="shared" si="24"/>
        <v>0.77419354838709675</v>
      </c>
      <c r="K313" s="11">
        <v>31</v>
      </c>
      <c r="L313" s="12">
        <v>24</v>
      </c>
      <c r="M313" s="13">
        <f t="shared" si="26"/>
        <v>0.77419354838709675</v>
      </c>
      <c r="N313" s="14">
        <f t="shared" si="27"/>
        <v>1</v>
      </c>
      <c r="O313" s="15">
        <f t="shared" si="28"/>
        <v>1</v>
      </c>
    </row>
    <row r="314" spans="1:15" x14ac:dyDescent="0.15">
      <c r="A314" s="3">
        <v>23</v>
      </c>
      <c r="B314" s="3" t="s">
        <v>1260</v>
      </c>
      <c r="C314" s="3">
        <v>2461</v>
      </c>
      <c r="D314" s="10" t="s">
        <v>315</v>
      </c>
      <c r="E314" s="11">
        <v>441</v>
      </c>
      <c r="F314" s="12">
        <v>441</v>
      </c>
      <c r="G314" s="13">
        <f t="shared" si="25"/>
        <v>1</v>
      </c>
      <c r="H314" s="11">
        <v>315</v>
      </c>
      <c r="I314" s="12">
        <v>355</v>
      </c>
      <c r="J314" s="13">
        <f t="shared" si="24"/>
        <v>1.126984126984127</v>
      </c>
      <c r="K314" s="11">
        <v>294</v>
      </c>
      <c r="L314" s="12">
        <v>344</v>
      </c>
      <c r="M314" s="13">
        <f t="shared" si="26"/>
        <v>1.1700680272108843</v>
      </c>
      <c r="N314" s="14">
        <f t="shared" si="27"/>
        <v>1.0714285714285714</v>
      </c>
      <c r="O314" s="15">
        <f t="shared" si="28"/>
        <v>1.0319767441860466</v>
      </c>
    </row>
    <row r="315" spans="1:15" x14ac:dyDescent="0.15">
      <c r="A315" s="3">
        <v>23</v>
      </c>
      <c r="B315" s="3" t="s">
        <v>1269</v>
      </c>
      <c r="C315" s="3">
        <v>2471</v>
      </c>
      <c r="D315" s="10" t="s">
        <v>316</v>
      </c>
      <c r="E315" s="11">
        <v>80</v>
      </c>
      <c r="F315" s="12">
        <v>95</v>
      </c>
      <c r="G315" s="13">
        <f t="shared" si="25"/>
        <v>1.1875</v>
      </c>
      <c r="H315" s="11">
        <v>608</v>
      </c>
      <c r="I315" s="12">
        <v>545</v>
      </c>
      <c r="J315" s="13">
        <f t="shared" si="24"/>
        <v>0.89638157894736847</v>
      </c>
      <c r="K315" s="11">
        <v>279</v>
      </c>
      <c r="L315" s="12">
        <v>270</v>
      </c>
      <c r="M315" s="13">
        <f t="shared" si="26"/>
        <v>0.967741935483871</v>
      </c>
      <c r="N315" s="14">
        <f t="shared" si="27"/>
        <v>2.1792114695340503</v>
      </c>
      <c r="O315" s="15">
        <f t="shared" si="28"/>
        <v>2.0185185185185186</v>
      </c>
    </row>
    <row r="316" spans="1:15" x14ac:dyDescent="0.15">
      <c r="A316" s="3">
        <v>23</v>
      </c>
      <c r="B316" s="3" t="s">
        <v>1259</v>
      </c>
      <c r="C316" s="3">
        <v>2459</v>
      </c>
      <c r="D316" s="10" t="s">
        <v>317</v>
      </c>
      <c r="E316" s="11">
        <v>30</v>
      </c>
      <c r="F316" s="12">
        <v>50</v>
      </c>
      <c r="G316" s="13">
        <f t="shared" si="25"/>
        <v>1.6666666666666667</v>
      </c>
      <c r="H316" s="11">
        <v>351</v>
      </c>
      <c r="I316" s="12">
        <v>420</v>
      </c>
      <c r="J316" s="13">
        <f t="shared" si="24"/>
        <v>1.1965811965811965</v>
      </c>
      <c r="K316" s="11">
        <v>58</v>
      </c>
      <c r="L316" s="12">
        <v>81</v>
      </c>
      <c r="M316" s="13">
        <f t="shared" si="26"/>
        <v>1.396551724137931</v>
      </c>
      <c r="N316" s="14">
        <f t="shared" si="27"/>
        <v>6.0517241379310347</v>
      </c>
      <c r="O316" s="15">
        <f t="shared" si="28"/>
        <v>5.1851851851851851</v>
      </c>
    </row>
    <row r="317" spans="1:15" x14ac:dyDescent="0.15">
      <c r="A317" s="3">
        <v>23</v>
      </c>
      <c r="B317" s="3" t="s">
        <v>1261</v>
      </c>
      <c r="C317" s="3">
        <v>2462</v>
      </c>
      <c r="D317" s="10" t="s">
        <v>318</v>
      </c>
      <c r="E317" s="11">
        <v>10</v>
      </c>
      <c r="F317" s="12">
        <v>10</v>
      </c>
      <c r="G317" s="13">
        <f t="shared" si="25"/>
        <v>1</v>
      </c>
      <c r="H317" s="11">
        <v>85</v>
      </c>
      <c r="I317" s="12">
        <v>87</v>
      </c>
      <c r="J317" s="13">
        <f t="shared" si="24"/>
        <v>1.0235294117647058</v>
      </c>
      <c r="K317" s="11">
        <v>48</v>
      </c>
      <c r="L317" s="12">
        <v>54</v>
      </c>
      <c r="M317" s="13">
        <f t="shared" si="26"/>
        <v>1.125</v>
      </c>
      <c r="N317" s="14">
        <f t="shared" si="27"/>
        <v>1.7708333333333333</v>
      </c>
      <c r="O317" s="15">
        <f t="shared" si="28"/>
        <v>1.6111111111111112</v>
      </c>
    </row>
    <row r="318" spans="1:15" x14ac:dyDescent="0.15">
      <c r="A318" s="3">
        <v>24</v>
      </c>
      <c r="B318" s="3" t="s">
        <v>1271</v>
      </c>
      <c r="C318" s="3">
        <v>2473</v>
      </c>
      <c r="D318" s="10" t="s">
        <v>319</v>
      </c>
      <c r="E318" s="11">
        <v>131</v>
      </c>
      <c r="F318" s="12">
        <v>129</v>
      </c>
      <c r="G318" s="13">
        <f t="shared" si="25"/>
        <v>0.98473282442748089</v>
      </c>
      <c r="H318" s="11">
        <v>334</v>
      </c>
      <c r="I318" s="12">
        <v>307</v>
      </c>
      <c r="J318" s="13">
        <f t="shared" si="24"/>
        <v>0.91916167664670656</v>
      </c>
      <c r="K318" s="11">
        <v>319</v>
      </c>
      <c r="L318" s="12">
        <v>280</v>
      </c>
      <c r="M318" s="13">
        <f t="shared" si="26"/>
        <v>0.87774294670846398</v>
      </c>
      <c r="N318" s="14">
        <f t="shared" si="27"/>
        <v>1.0470219435736676</v>
      </c>
      <c r="O318" s="15">
        <f t="shared" si="28"/>
        <v>1.0964285714285715</v>
      </c>
    </row>
    <row r="319" spans="1:15" x14ac:dyDescent="0.15">
      <c r="A319" s="3">
        <v>24</v>
      </c>
      <c r="B319" s="3" t="s">
        <v>1272</v>
      </c>
      <c r="C319" s="3">
        <v>2474</v>
      </c>
      <c r="D319" s="10" t="s">
        <v>320</v>
      </c>
      <c r="E319" s="11">
        <v>63</v>
      </c>
      <c r="F319" s="12">
        <v>91</v>
      </c>
      <c r="G319" s="13">
        <f t="shared" si="25"/>
        <v>1.4444444444444444</v>
      </c>
      <c r="H319" s="11">
        <v>52</v>
      </c>
      <c r="I319" s="12">
        <v>150</v>
      </c>
      <c r="J319" s="13">
        <f t="shared" si="24"/>
        <v>2.8846153846153846</v>
      </c>
      <c r="K319" s="11">
        <v>48</v>
      </c>
      <c r="L319" s="12">
        <v>114</v>
      </c>
      <c r="M319" s="13">
        <f t="shared" si="26"/>
        <v>2.375</v>
      </c>
      <c r="N319" s="14">
        <f t="shared" si="27"/>
        <v>1.0833333333333333</v>
      </c>
      <c r="O319" s="15">
        <f t="shared" si="28"/>
        <v>1.3157894736842106</v>
      </c>
    </row>
    <row r="320" spans="1:15" x14ac:dyDescent="0.15">
      <c r="A320" s="3">
        <v>24</v>
      </c>
      <c r="B320" s="3" t="s">
        <v>1274</v>
      </c>
      <c r="C320" s="3">
        <v>2478</v>
      </c>
      <c r="D320" s="10" t="s">
        <v>506</v>
      </c>
      <c r="E320" s="11"/>
      <c r="F320" s="12">
        <v>5</v>
      </c>
      <c r="G320" s="13" t="s">
        <v>751</v>
      </c>
      <c r="H320" s="11">
        <v>0</v>
      </c>
      <c r="I320" s="12">
        <v>4</v>
      </c>
      <c r="J320" s="13" t="s">
        <v>751</v>
      </c>
      <c r="K320" s="110" t="s">
        <v>751</v>
      </c>
      <c r="L320" s="111" t="s">
        <v>751</v>
      </c>
      <c r="M320" s="13" t="s">
        <v>751</v>
      </c>
      <c r="N320" s="14" t="str">
        <f t="shared" si="27"/>
        <v>－</v>
      </c>
      <c r="O320" s="15" t="str">
        <f t="shared" si="28"/>
        <v>－</v>
      </c>
    </row>
    <row r="321" spans="1:15" x14ac:dyDescent="0.15">
      <c r="A321" s="3">
        <v>25</v>
      </c>
      <c r="B321" s="3" t="s">
        <v>1278</v>
      </c>
      <c r="C321" s="3">
        <v>2483</v>
      </c>
      <c r="D321" s="10" t="s">
        <v>321</v>
      </c>
      <c r="E321" s="11">
        <v>30</v>
      </c>
      <c r="F321" s="12">
        <v>20</v>
      </c>
      <c r="G321" s="13">
        <f t="shared" si="25"/>
        <v>0.66666666666666663</v>
      </c>
      <c r="H321" s="11">
        <v>31</v>
      </c>
      <c r="I321" s="12">
        <v>43</v>
      </c>
      <c r="J321" s="13">
        <f t="shared" si="24"/>
        <v>1.3870967741935485</v>
      </c>
      <c r="K321" s="11">
        <v>27</v>
      </c>
      <c r="L321" s="12">
        <v>21</v>
      </c>
      <c r="M321" s="13">
        <f t="shared" si="26"/>
        <v>0.77777777777777779</v>
      </c>
      <c r="N321" s="14">
        <f t="shared" si="27"/>
        <v>1.1481481481481481</v>
      </c>
      <c r="O321" s="15">
        <f t="shared" si="28"/>
        <v>2.0476190476190474</v>
      </c>
    </row>
    <row r="322" spans="1:15" x14ac:dyDescent="0.15">
      <c r="A322" s="3">
        <v>25</v>
      </c>
      <c r="B322" s="3" t="s">
        <v>1276</v>
      </c>
      <c r="C322" s="3">
        <v>2480</v>
      </c>
      <c r="D322" s="10" t="s">
        <v>322</v>
      </c>
      <c r="E322" s="11">
        <v>51</v>
      </c>
      <c r="F322" s="12">
        <v>51</v>
      </c>
      <c r="G322" s="13">
        <f t="shared" si="25"/>
        <v>1</v>
      </c>
      <c r="H322" s="11">
        <v>189</v>
      </c>
      <c r="I322" s="12">
        <v>192</v>
      </c>
      <c r="J322" s="13">
        <f t="shared" si="24"/>
        <v>1.0158730158730158</v>
      </c>
      <c r="K322" s="11">
        <v>65</v>
      </c>
      <c r="L322" s="12">
        <v>70</v>
      </c>
      <c r="M322" s="13">
        <f t="shared" si="26"/>
        <v>1.0769230769230769</v>
      </c>
      <c r="N322" s="14">
        <f t="shared" si="27"/>
        <v>2.9076923076923076</v>
      </c>
      <c r="O322" s="15">
        <f t="shared" si="28"/>
        <v>2.7428571428571429</v>
      </c>
    </row>
    <row r="323" spans="1:15" x14ac:dyDescent="0.15">
      <c r="A323" s="3">
        <v>25</v>
      </c>
      <c r="B323" s="3" t="s">
        <v>1275</v>
      </c>
      <c r="C323" s="3">
        <v>2479</v>
      </c>
      <c r="D323" s="10" t="s">
        <v>323</v>
      </c>
      <c r="E323" s="11">
        <v>29</v>
      </c>
      <c r="F323" s="12">
        <v>29</v>
      </c>
      <c r="G323" s="13">
        <f t="shared" si="25"/>
        <v>1</v>
      </c>
      <c r="H323" s="11">
        <v>49</v>
      </c>
      <c r="I323" s="12">
        <v>34</v>
      </c>
      <c r="J323" s="13">
        <f t="shared" si="24"/>
        <v>0.69387755102040816</v>
      </c>
      <c r="K323" s="11">
        <v>37</v>
      </c>
      <c r="L323" s="12">
        <v>34</v>
      </c>
      <c r="M323" s="13">
        <f t="shared" si="26"/>
        <v>0.91891891891891897</v>
      </c>
      <c r="N323" s="14">
        <f t="shared" si="27"/>
        <v>1.3243243243243243</v>
      </c>
      <c r="O323" s="15">
        <f t="shared" si="28"/>
        <v>1</v>
      </c>
    </row>
    <row r="324" spans="1:15" x14ac:dyDescent="0.15">
      <c r="A324" s="3">
        <v>25</v>
      </c>
      <c r="B324" s="3" t="s">
        <v>1375</v>
      </c>
      <c r="C324" s="3">
        <v>2599</v>
      </c>
      <c r="D324" s="10" t="s">
        <v>324</v>
      </c>
      <c r="E324" s="11">
        <v>36</v>
      </c>
      <c r="F324" s="12">
        <v>42</v>
      </c>
      <c r="G324" s="13">
        <f t="shared" si="25"/>
        <v>1.1666666666666667</v>
      </c>
      <c r="H324" s="11">
        <v>51</v>
      </c>
      <c r="I324" s="12">
        <v>43</v>
      </c>
      <c r="J324" s="13">
        <f t="shared" si="24"/>
        <v>0.84313725490196079</v>
      </c>
      <c r="K324" s="11">
        <v>47</v>
      </c>
      <c r="L324" s="12">
        <v>42</v>
      </c>
      <c r="M324" s="13">
        <f t="shared" si="26"/>
        <v>0.8936170212765957</v>
      </c>
      <c r="N324" s="14">
        <f t="shared" si="27"/>
        <v>1.0851063829787233</v>
      </c>
      <c r="O324" s="15">
        <f t="shared" si="28"/>
        <v>1.0238095238095237</v>
      </c>
    </row>
    <row r="325" spans="1:15" x14ac:dyDescent="0.15">
      <c r="A325" s="3">
        <v>26</v>
      </c>
      <c r="B325" s="3" t="s">
        <v>1281</v>
      </c>
      <c r="C325" s="3">
        <v>2487</v>
      </c>
      <c r="D325" s="10" t="s">
        <v>325</v>
      </c>
      <c r="E325" s="11">
        <v>127</v>
      </c>
      <c r="F325" s="12">
        <v>158</v>
      </c>
      <c r="G325" s="13">
        <f t="shared" si="25"/>
        <v>1.2440944881889764</v>
      </c>
      <c r="H325" s="11">
        <v>198</v>
      </c>
      <c r="I325" s="12">
        <v>189</v>
      </c>
      <c r="J325" s="13">
        <f t="shared" si="24"/>
        <v>0.95454545454545459</v>
      </c>
      <c r="K325" s="11">
        <v>140</v>
      </c>
      <c r="L325" s="12">
        <v>150</v>
      </c>
      <c r="M325" s="13">
        <f t="shared" si="26"/>
        <v>1.0714285714285714</v>
      </c>
      <c r="N325" s="14">
        <f t="shared" si="27"/>
        <v>1.4142857142857144</v>
      </c>
      <c r="O325" s="15">
        <f t="shared" si="28"/>
        <v>1.26</v>
      </c>
    </row>
    <row r="326" spans="1:15" x14ac:dyDescent="0.15">
      <c r="A326" s="3">
        <v>26</v>
      </c>
      <c r="B326" s="3" t="s">
        <v>1280</v>
      </c>
      <c r="C326" s="3">
        <v>2486</v>
      </c>
      <c r="D326" s="10" t="s">
        <v>326</v>
      </c>
      <c r="E326" s="11">
        <v>12</v>
      </c>
      <c r="F326" s="12">
        <v>20</v>
      </c>
      <c r="G326" s="13">
        <f t="shared" si="25"/>
        <v>1.6666666666666667</v>
      </c>
      <c r="H326" s="11">
        <v>108</v>
      </c>
      <c r="I326" s="12">
        <v>69</v>
      </c>
      <c r="J326" s="13">
        <f t="shared" si="24"/>
        <v>0.63888888888888884</v>
      </c>
      <c r="K326" s="11">
        <v>22</v>
      </c>
      <c r="L326" s="12">
        <v>23</v>
      </c>
      <c r="M326" s="13">
        <f t="shared" si="26"/>
        <v>1.0454545454545454</v>
      </c>
      <c r="N326" s="14">
        <f t="shared" si="27"/>
        <v>4.9090909090909092</v>
      </c>
      <c r="O326" s="15">
        <f t="shared" si="28"/>
        <v>3</v>
      </c>
    </row>
    <row r="327" spans="1:15" x14ac:dyDescent="0.15">
      <c r="A327" s="3">
        <v>26</v>
      </c>
      <c r="B327" s="3" t="s">
        <v>1282</v>
      </c>
      <c r="C327" s="3">
        <v>2488</v>
      </c>
      <c r="D327" s="10" t="s">
        <v>327</v>
      </c>
      <c r="E327" s="11">
        <v>124</v>
      </c>
      <c r="F327" s="12">
        <v>124</v>
      </c>
      <c r="G327" s="13">
        <f t="shared" si="25"/>
        <v>1</v>
      </c>
      <c r="H327" s="11">
        <v>696</v>
      </c>
      <c r="I327" s="12">
        <v>284</v>
      </c>
      <c r="J327" s="13">
        <f t="shared" si="24"/>
        <v>0.40804597701149425</v>
      </c>
      <c r="K327" s="11">
        <v>657</v>
      </c>
      <c r="L327" s="12">
        <v>281</v>
      </c>
      <c r="M327" s="13">
        <f t="shared" si="26"/>
        <v>0.42770167427701672</v>
      </c>
      <c r="N327" s="14">
        <f t="shared" si="27"/>
        <v>1.0593607305936072</v>
      </c>
      <c r="O327" s="15">
        <f t="shared" si="28"/>
        <v>1.01067615658363</v>
      </c>
    </row>
    <row r="328" spans="1:15" x14ac:dyDescent="0.15">
      <c r="A328" s="3">
        <v>26</v>
      </c>
      <c r="B328" s="3" t="s">
        <v>1355</v>
      </c>
      <c r="C328" s="3">
        <v>2570</v>
      </c>
      <c r="D328" s="10" t="s">
        <v>328</v>
      </c>
      <c r="E328" s="11">
        <v>25</v>
      </c>
      <c r="F328" s="12">
        <v>26</v>
      </c>
      <c r="G328" s="13">
        <f t="shared" ref="G328:G391" si="29">+F328/E328</f>
        <v>1.04</v>
      </c>
      <c r="H328" s="11">
        <v>42</v>
      </c>
      <c r="I328" s="12">
        <v>34</v>
      </c>
      <c r="J328" s="13">
        <f t="shared" ref="J328:J391" si="30">+I328/H328</f>
        <v>0.80952380952380953</v>
      </c>
      <c r="K328" s="11">
        <v>42</v>
      </c>
      <c r="L328" s="12">
        <v>34</v>
      </c>
      <c r="M328" s="13">
        <f t="shared" si="26"/>
        <v>0.80952380952380953</v>
      </c>
      <c r="N328" s="14">
        <f t="shared" si="27"/>
        <v>1</v>
      </c>
      <c r="O328" s="15">
        <f t="shared" si="28"/>
        <v>1</v>
      </c>
    </row>
    <row r="329" spans="1:15" x14ac:dyDescent="0.15">
      <c r="A329" s="3">
        <v>26</v>
      </c>
      <c r="B329" s="3" t="s">
        <v>1287</v>
      </c>
      <c r="C329" s="3">
        <v>2493</v>
      </c>
      <c r="D329" s="10" t="s">
        <v>329</v>
      </c>
      <c r="E329" s="11">
        <v>687</v>
      </c>
      <c r="F329" s="12">
        <v>738</v>
      </c>
      <c r="G329" s="13">
        <f t="shared" si="29"/>
        <v>1.0742358078602621</v>
      </c>
      <c r="H329" s="11">
        <v>6288</v>
      </c>
      <c r="I329" s="12">
        <v>8178</v>
      </c>
      <c r="J329" s="13">
        <f t="shared" si="30"/>
        <v>1.3005725190839694</v>
      </c>
      <c r="K329" s="110" t="s">
        <v>751</v>
      </c>
      <c r="L329" s="111" t="s">
        <v>751</v>
      </c>
      <c r="M329" s="13" t="s">
        <v>751</v>
      </c>
      <c r="N329" s="14" t="str">
        <f t="shared" ref="N329:N392" si="31">IFERROR(H329/K329, "－")</f>
        <v>－</v>
      </c>
      <c r="O329" s="15" t="str">
        <f t="shared" ref="O329:O392" si="32">IFERROR(I329/L329, "－")</f>
        <v>－</v>
      </c>
    </row>
    <row r="330" spans="1:15" x14ac:dyDescent="0.15">
      <c r="A330" s="3">
        <v>26</v>
      </c>
      <c r="B330" s="3" t="s">
        <v>1289</v>
      </c>
      <c r="C330" s="3">
        <v>2495</v>
      </c>
      <c r="D330" s="10" t="s">
        <v>330</v>
      </c>
      <c r="E330" s="11">
        <v>151</v>
      </c>
      <c r="F330" s="12">
        <v>156</v>
      </c>
      <c r="G330" s="13">
        <f t="shared" si="29"/>
        <v>1.0331125827814569</v>
      </c>
      <c r="H330" s="11">
        <v>354</v>
      </c>
      <c r="I330" s="12">
        <v>320</v>
      </c>
      <c r="J330" s="13">
        <f t="shared" si="30"/>
        <v>0.903954802259887</v>
      </c>
      <c r="K330" s="11">
        <v>216</v>
      </c>
      <c r="L330" s="12">
        <v>233</v>
      </c>
      <c r="M330" s="13">
        <f t="shared" ref="M330:M392" si="33">+L330/K330</f>
        <v>1.0787037037037037</v>
      </c>
      <c r="N330" s="14">
        <f t="shared" si="31"/>
        <v>1.6388888888888888</v>
      </c>
      <c r="O330" s="15">
        <f t="shared" si="32"/>
        <v>1.3733905579399142</v>
      </c>
    </row>
    <row r="331" spans="1:15" x14ac:dyDescent="0.15">
      <c r="A331" s="3">
        <v>26</v>
      </c>
      <c r="B331" s="3" t="s">
        <v>1283</v>
      </c>
      <c r="C331" s="3">
        <v>2489</v>
      </c>
      <c r="D331" s="10" t="s">
        <v>331</v>
      </c>
      <c r="E331" s="11">
        <v>148</v>
      </c>
      <c r="F331" s="12">
        <v>148</v>
      </c>
      <c r="G331" s="13">
        <f t="shared" si="29"/>
        <v>1</v>
      </c>
      <c r="H331" s="11">
        <v>432</v>
      </c>
      <c r="I331" s="12">
        <v>476</v>
      </c>
      <c r="J331" s="13">
        <f t="shared" si="30"/>
        <v>1.1018518518518519</v>
      </c>
      <c r="K331" s="11">
        <v>182</v>
      </c>
      <c r="L331" s="12">
        <v>203</v>
      </c>
      <c r="M331" s="13">
        <f t="shared" si="33"/>
        <v>1.1153846153846154</v>
      </c>
      <c r="N331" s="14">
        <f t="shared" si="31"/>
        <v>2.3736263736263736</v>
      </c>
      <c r="O331" s="15">
        <f t="shared" si="32"/>
        <v>2.3448275862068964</v>
      </c>
    </row>
    <row r="332" spans="1:15" x14ac:dyDescent="0.15">
      <c r="A332" s="3">
        <v>26</v>
      </c>
      <c r="B332" s="3" t="s">
        <v>1285</v>
      </c>
      <c r="C332" s="3">
        <v>2491</v>
      </c>
      <c r="D332" s="10" t="s">
        <v>332</v>
      </c>
      <c r="E332" s="11">
        <v>85</v>
      </c>
      <c r="F332" s="12">
        <v>106</v>
      </c>
      <c r="G332" s="13">
        <f t="shared" si="29"/>
        <v>1.2470588235294118</v>
      </c>
      <c r="H332" s="11">
        <v>221</v>
      </c>
      <c r="I332" s="12">
        <v>212</v>
      </c>
      <c r="J332" s="13">
        <f t="shared" si="30"/>
        <v>0.95927601809954754</v>
      </c>
      <c r="K332" s="11">
        <v>95</v>
      </c>
      <c r="L332" s="12">
        <v>151</v>
      </c>
      <c r="M332" s="13">
        <f t="shared" si="33"/>
        <v>1.5894736842105264</v>
      </c>
      <c r="N332" s="14">
        <f t="shared" si="31"/>
        <v>2.3263157894736843</v>
      </c>
      <c r="O332" s="15">
        <f t="shared" si="32"/>
        <v>1.4039735099337749</v>
      </c>
    </row>
    <row r="333" spans="1:15" x14ac:dyDescent="0.15">
      <c r="A333" s="3">
        <v>26</v>
      </c>
      <c r="B333" s="3" t="s">
        <v>1286</v>
      </c>
      <c r="C333" s="3">
        <v>2492</v>
      </c>
      <c r="D333" s="10" t="s">
        <v>333</v>
      </c>
      <c r="E333" s="11">
        <v>428</v>
      </c>
      <c r="F333" s="12">
        <v>428</v>
      </c>
      <c r="G333" s="13">
        <f t="shared" si="29"/>
        <v>1</v>
      </c>
      <c r="H333" s="11">
        <v>1633</v>
      </c>
      <c r="I333" s="12">
        <v>1812</v>
      </c>
      <c r="J333" s="13">
        <f t="shared" si="30"/>
        <v>1.1096142069810164</v>
      </c>
      <c r="K333" s="11">
        <v>465</v>
      </c>
      <c r="L333" s="12">
        <v>477</v>
      </c>
      <c r="M333" s="13">
        <f t="shared" si="33"/>
        <v>1.0258064516129033</v>
      </c>
      <c r="N333" s="14">
        <f t="shared" si="31"/>
        <v>3.5118279569892472</v>
      </c>
      <c r="O333" s="15">
        <f t="shared" si="32"/>
        <v>3.7987421383647799</v>
      </c>
    </row>
    <row r="334" spans="1:15" x14ac:dyDescent="0.15">
      <c r="A334" s="3">
        <v>26</v>
      </c>
      <c r="B334" s="3" t="s">
        <v>1284</v>
      </c>
      <c r="C334" s="3">
        <v>2490</v>
      </c>
      <c r="D334" s="10" t="s">
        <v>334</v>
      </c>
      <c r="E334" s="11">
        <v>109</v>
      </c>
      <c r="F334" s="12">
        <v>148</v>
      </c>
      <c r="G334" s="13">
        <f t="shared" si="29"/>
        <v>1.3577981651376148</v>
      </c>
      <c r="H334" s="11">
        <v>251</v>
      </c>
      <c r="I334" s="12">
        <v>222</v>
      </c>
      <c r="J334" s="13">
        <f t="shared" si="30"/>
        <v>0.8844621513944223</v>
      </c>
      <c r="K334" s="11">
        <v>202</v>
      </c>
      <c r="L334" s="12">
        <v>189</v>
      </c>
      <c r="M334" s="13">
        <f t="shared" si="33"/>
        <v>0.9356435643564357</v>
      </c>
      <c r="N334" s="14">
        <f t="shared" si="31"/>
        <v>1.2425742574257426</v>
      </c>
      <c r="O334" s="15">
        <f t="shared" si="32"/>
        <v>1.1746031746031746</v>
      </c>
    </row>
    <row r="335" spans="1:15" x14ac:dyDescent="0.15">
      <c r="A335" s="3">
        <v>26</v>
      </c>
      <c r="B335" s="3" t="s">
        <v>1291</v>
      </c>
      <c r="C335" s="3">
        <v>2497</v>
      </c>
      <c r="D335" s="10" t="s">
        <v>335</v>
      </c>
      <c r="E335" s="11">
        <v>133</v>
      </c>
      <c r="F335" s="12">
        <v>171</v>
      </c>
      <c r="G335" s="13">
        <f t="shared" si="29"/>
        <v>1.2857142857142858</v>
      </c>
      <c r="H335" s="11">
        <v>510</v>
      </c>
      <c r="I335" s="12">
        <v>517</v>
      </c>
      <c r="J335" s="13">
        <f t="shared" si="30"/>
        <v>1.0137254901960784</v>
      </c>
      <c r="K335" s="11">
        <v>243</v>
      </c>
      <c r="L335" s="12">
        <v>248</v>
      </c>
      <c r="M335" s="13">
        <f t="shared" si="33"/>
        <v>1.0205761316872428</v>
      </c>
      <c r="N335" s="14">
        <f t="shared" si="31"/>
        <v>2.0987654320987654</v>
      </c>
      <c r="O335" s="15">
        <f t="shared" si="32"/>
        <v>2.0846774193548385</v>
      </c>
    </row>
    <row r="336" spans="1:15" x14ac:dyDescent="0.15">
      <c r="A336" s="3">
        <v>26</v>
      </c>
      <c r="B336" s="3" t="s">
        <v>1294</v>
      </c>
      <c r="C336" s="3">
        <v>2500</v>
      </c>
      <c r="D336" s="10" t="s">
        <v>336</v>
      </c>
      <c r="E336" s="11">
        <v>59</v>
      </c>
      <c r="F336" s="12">
        <v>53</v>
      </c>
      <c r="G336" s="13">
        <f t="shared" si="29"/>
        <v>0.89830508474576276</v>
      </c>
      <c r="H336" s="11">
        <v>71</v>
      </c>
      <c r="I336" s="12">
        <v>62</v>
      </c>
      <c r="J336" s="13">
        <f t="shared" si="30"/>
        <v>0.87323943661971826</v>
      </c>
      <c r="K336" s="11">
        <v>67</v>
      </c>
      <c r="L336" s="12">
        <v>59</v>
      </c>
      <c r="M336" s="13">
        <f t="shared" si="33"/>
        <v>0.88059701492537312</v>
      </c>
      <c r="N336" s="14">
        <f t="shared" si="31"/>
        <v>1.0597014925373134</v>
      </c>
      <c r="O336" s="15">
        <f t="shared" si="32"/>
        <v>1.0508474576271187</v>
      </c>
    </row>
    <row r="337" spans="1:15" x14ac:dyDescent="0.15">
      <c r="A337" s="3">
        <v>26</v>
      </c>
      <c r="B337" s="3" t="s">
        <v>1273</v>
      </c>
      <c r="C337" s="3">
        <v>2475</v>
      </c>
      <c r="D337" s="10" t="s">
        <v>337</v>
      </c>
      <c r="E337" s="11">
        <v>108</v>
      </c>
      <c r="F337" s="12">
        <v>110</v>
      </c>
      <c r="G337" s="13">
        <f t="shared" si="29"/>
        <v>1.0185185185185186</v>
      </c>
      <c r="H337" s="11">
        <v>199</v>
      </c>
      <c r="I337" s="12">
        <v>154</v>
      </c>
      <c r="J337" s="13">
        <f t="shared" si="30"/>
        <v>0.77386934673366836</v>
      </c>
      <c r="K337" s="11">
        <v>143</v>
      </c>
      <c r="L337" s="12">
        <v>132</v>
      </c>
      <c r="M337" s="13">
        <f t="shared" si="33"/>
        <v>0.92307692307692313</v>
      </c>
      <c r="N337" s="14">
        <f t="shared" si="31"/>
        <v>1.3916083916083917</v>
      </c>
      <c r="O337" s="15">
        <f t="shared" si="32"/>
        <v>1.1666666666666667</v>
      </c>
    </row>
    <row r="338" spans="1:15" x14ac:dyDescent="0.15">
      <c r="A338" s="3">
        <v>26</v>
      </c>
      <c r="B338" s="3" t="s">
        <v>1300</v>
      </c>
      <c r="C338" s="3">
        <v>2506</v>
      </c>
      <c r="D338" s="10" t="s">
        <v>338</v>
      </c>
      <c r="E338" s="11">
        <v>65</v>
      </c>
      <c r="F338" s="12">
        <v>65</v>
      </c>
      <c r="G338" s="13">
        <f t="shared" si="29"/>
        <v>1</v>
      </c>
      <c r="H338" s="11">
        <v>108</v>
      </c>
      <c r="I338" s="12">
        <v>113</v>
      </c>
      <c r="J338" s="13">
        <f t="shared" si="30"/>
        <v>1.0462962962962963</v>
      </c>
      <c r="K338" s="11">
        <v>92</v>
      </c>
      <c r="L338" s="12">
        <v>97</v>
      </c>
      <c r="M338" s="13">
        <f t="shared" si="33"/>
        <v>1.0543478260869565</v>
      </c>
      <c r="N338" s="14">
        <f t="shared" si="31"/>
        <v>1.173913043478261</v>
      </c>
      <c r="O338" s="15">
        <f t="shared" si="32"/>
        <v>1.1649484536082475</v>
      </c>
    </row>
    <row r="339" spans="1:15" x14ac:dyDescent="0.15">
      <c r="A339" s="3">
        <v>26</v>
      </c>
      <c r="B339" s="3" t="s">
        <v>1301</v>
      </c>
      <c r="C339" s="3">
        <v>2508</v>
      </c>
      <c r="D339" s="10" t="s">
        <v>339</v>
      </c>
      <c r="E339" s="11">
        <v>88</v>
      </c>
      <c r="F339" s="12">
        <v>88</v>
      </c>
      <c r="G339" s="13">
        <f t="shared" si="29"/>
        <v>1</v>
      </c>
      <c r="H339" s="11">
        <v>352</v>
      </c>
      <c r="I339" s="12">
        <v>437</v>
      </c>
      <c r="J339" s="13">
        <f t="shared" si="30"/>
        <v>1.2414772727272727</v>
      </c>
      <c r="K339" s="11">
        <v>25</v>
      </c>
      <c r="L339" s="12">
        <v>45</v>
      </c>
      <c r="M339" s="13">
        <f t="shared" si="33"/>
        <v>1.8</v>
      </c>
      <c r="N339" s="14">
        <f t="shared" si="31"/>
        <v>14.08</v>
      </c>
      <c r="O339" s="15">
        <f t="shared" si="32"/>
        <v>9.7111111111111104</v>
      </c>
    </row>
    <row r="340" spans="1:15" x14ac:dyDescent="0.15">
      <c r="A340" s="3">
        <v>26</v>
      </c>
      <c r="B340" s="3" t="s">
        <v>1290</v>
      </c>
      <c r="C340" s="3">
        <v>2496</v>
      </c>
      <c r="D340" s="10" t="s">
        <v>340</v>
      </c>
      <c r="E340" s="11">
        <v>14</v>
      </c>
      <c r="F340" s="12">
        <v>14</v>
      </c>
      <c r="G340" s="13">
        <f t="shared" si="29"/>
        <v>1</v>
      </c>
      <c r="H340" s="11">
        <v>9</v>
      </c>
      <c r="I340" s="12">
        <v>9</v>
      </c>
      <c r="J340" s="13">
        <f t="shared" si="30"/>
        <v>1</v>
      </c>
      <c r="K340" s="11">
        <v>1</v>
      </c>
      <c r="L340" s="12">
        <v>2</v>
      </c>
      <c r="M340" s="13">
        <f t="shared" si="33"/>
        <v>2</v>
      </c>
      <c r="N340" s="14">
        <f t="shared" si="31"/>
        <v>9</v>
      </c>
      <c r="O340" s="15">
        <f t="shared" si="32"/>
        <v>4.5</v>
      </c>
    </row>
    <row r="341" spans="1:15" x14ac:dyDescent="0.15">
      <c r="A341" s="3">
        <v>26</v>
      </c>
      <c r="B341" s="3" t="s">
        <v>1292</v>
      </c>
      <c r="C341" s="3">
        <v>2498</v>
      </c>
      <c r="D341" s="10" t="s">
        <v>341</v>
      </c>
      <c r="E341" s="11">
        <v>31</v>
      </c>
      <c r="F341" s="12">
        <v>31</v>
      </c>
      <c r="G341" s="13">
        <f t="shared" si="29"/>
        <v>1</v>
      </c>
      <c r="H341" s="11">
        <v>134</v>
      </c>
      <c r="I341" s="12">
        <v>143</v>
      </c>
      <c r="J341" s="13">
        <f t="shared" si="30"/>
        <v>1.0671641791044777</v>
      </c>
      <c r="K341" s="11">
        <v>38</v>
      </c>
      <c r="L341" s="12">
        <v>40</v>
      </c>
      <c r="M341" s="13">
        <f t="shared" si="33"/>
        <v>1.0526315789473684</v>
      </c>
      <c r="N341" s="14">
        <f t="shared" si="31"/>
        <v>3.5263157894736841</v>
      </c>
      <c r="O341" s="15">
        <f t="shared" si="32"/>
        <v>3.5750000000000002</v>
      </c>
    </row>
    <row r="342" spans="1:15" x14ac:dyDescent="0.15">
      <c r="A342" s="3">
        <v>26</v>
      </c>
      <c r="B342" s="3" t="s">
        <v>1293</v>
      </c>
      <c r="C342" s="3">
        <v>2499</v>
      </c>
      <c r="D342" s="10" t="s">
        <v>342</v>
      </c>
      <c r="E342" s="11">
        <v>483</v>
      </c>
      <c r="F342" s="12">
        <v>616</v>
      </c>
      <c r="G342" s="13">
        <f t="shared" si="29"/>
        <v>1.2753623188405796</v>
      </c>
      <c r="H342" s="11">
        <v>3363</v>
      </c>
      <c r="I342" s="12">
        <v>3254</v>
      </c>
      <c r="J342" s="13">
        <f t="shared" si="30"/>
        <v>0.96758846268212906</v>
      </c>
      <c r="K342" s="11">
        <v>1444</v>
      </c>
      <c r="L342" s="12">
        <v>1416</v>
      </c>
      <c r="M342" s="13">
        <f t="shared" si="33"/>
        <v>0.98060941828254844</v>
      </c>
      <c r="N342" s="14">
        <f t="shared" si="31"/>
        <v>2.3289473684210527</v>
      </c>
      <c r="O342" s="15">
        <f t="shared" si="32"/>
        <v>2.2980225988700567</v>
      </c>
    </row>
    <row r="343" spans="1:15" x14ac:dyDescent="0.15">
      <c r="A343" s="3">
        <v>26</v>
      </c>
      <c r="B343" s="3" t="s">
        <v>1296</v>
      </c>
      <c r="C343" s="3">
        <v>2502</v>
      </c>
      <c r="D343" s="10" t="s">
        <v>343</v>
      </c>
      <c r="E343" s="11">
        <v>41</v>
      </c>
      <c r="F343" s="12">
        <v>41</v>
      </c>
      <c r="G343" s="13">
        <f t="shared" si="29"/>
        <v>1</v>
      </c>
      <c r="H343" s="11">
        <v>48</v>
      </c>
      <c r="I343" s="12">
        <v>54</v>
      </c>
      <c r="J343" s="13">
        <f t="shared" si="30"/>
        <v>1.125</v>
      </c>
      <c r="K343" s="11">
        <v>41</v>
      </c>
      <c r="L343" s="12">
        <v>49</v>
      </c>
      <c r="M343" s="13">
        <f t="shared" si="33"/>
        <v>1.1951219512195121</v>
      </c>
      <c r="N343" s="14">
        <f t="shared" si="31"/>
        <v>1.1707317073170731</v>
      </c>
      <c r="O343" s="15">
        <f t="shared" si="32"/>
        <v>1.1020408163265305</v>
      </c>
    </row>
    <row r="344" spans="1:15" x14ac:dyDescent="0.15">
      <c r="A344" s="3">
        <v>26</v>
      </c>
      <c r="B344" s="3" t="s">
        <v>1295</v>
      </c>
      <c r="C344" s="3">
        <v>2501</v>
      </c>
      <c r="D344" s="10" t="s">
        <v>344</v>
      </c>
      <c r="E344" s="11">
        <v>124</v>
      </c>
      <c r="F344" s="12">
        <v>171</v>
      </c>
      <c r="G344" s="13">
        <f t="shared" si="29"/>
        <v>1.3790322580645162</v>
      </c>
      <c r="H344" s="11">
        <v>252</v>
      </c>
      <c r="I344" s="12">
        <v>256</v>
      </c>
      <c r="J344" s="13">
        <f t="shared" si="30"/>
        <v>1.0158730158730158</v>
      </c>
      <c r="K344" s="11">
        <v>142</v>
      </c>
      <c r="L344" s="12">
        <v>162</v>
      </c>
      <c r="M344" s="13">
        <f t="shared" si="33"/>
        <v>1.1408450704225352</v>
      </c>
      <c r="N344" s="14">
        <f t="shared" si="31"/>
        <v>1.7746478873239437</v>
      </c>
      <c r="O344" s="15">
        <f t="shared" si="32"/>
        <v>1.5802469135802468</v>
      </c>
    </row>
    <row r="345" spans="1:15" x14ac:dyDescent="0.15">
      <c r="A345" s="3">
        <v>26</v>
      </c>
      <c r="B345" s="3" t="s">
        <v>1277</v>
      </c>
      <c r="C345" s="3">
        <v>2482</v>
      </c>
      <c r="D345" s="10" t="s">
        <v>345</v>
      </c>
      <c r="E345" s="11">
        <v>45</v>
      </c>
      <c r="F345" s="12">
        <v>70</v>
      </c>
      <c r="G345" s="13">
        <f t="shared" si="29"/>
        <v>1.5555555555555556</v>
      </c>
      <c r="H345" s="11">
        <v>22</v>
      </c>
      <c r="I345" s="12">
        <v>24</v>
      </c>
      <c r="J345" s="13">
        <f t="shared" si="30"/>
        <v>1.0909090909090908</v>
      </c>
      <c r="K345" s="11">
        <v>22</v>
      </c>
      <c r="L345" s="12">
        <v>24</v>
      </c>
      <c r="M345" s="13">
        <f t="shared" si="33"/>
        <v>1.0909090909090908</v>
      </c>
      <c r="N345" s="14">
        <f t="shared" si="31"/>
        <v>1</v>
      </c>
      <c r="O345" s="15">
        <f t="shared" si="32"/>
        <v>1</v>
      </c>
    </row>
    <row r="346" spans="1:15" x14ac:dyDescent="0.15">
      <c r="A346" s="3">
        <v>26</v>
      </c>
      <c r="B346" s="3" t="s">
        <v>1297</v>
      </c>
      <c r="C346" s="3">
        <v>2503</v>
      </c>
      <c r="D346" s="10" t="s">
        <v>346</v>
      </c>
      <c r="E346" s="11">
        <v>75</v>
      </c>
      <c r="F346" s="12">
        <v>118</v>
      </c>
      <c r="G346" s="13">
        <f t="shared" si="29"/>
        <v>1.5733333333333333</v>
      </c>
      <c r="H346" s="11">
        <v>226</v>
      </c>
      <c r="I346" s="12">
        <v>203</v>
      </c>
      <c r="J346" s="13">
        <f t="shared" si="30"/>
        <v>0.89823008849557517</v>
      </c>
      <c r="K346" s="11">
        <v>160</v>
      </c>
      <c r="L346" s="12">
        <v>151</v>
      </c>
      <c r="M346" s="13">
        <f t="shared" si="33"/>
        <v>0.94374999999999998</v>
      </c>
      <c r="N346" s="14">
        <f t="shared" si="31"/>
        <v>1.4125000000000001</v>
      </c>
      <c r="O346" s="15">
        <f t="shared" si="32"/>
        <v>1.3443708609271523</v>
      </c>
    </row>
    <row r="347" spans="1:15" x14ac:dyDescent="0.15">
      <c r="A347" s="3">
        <v>26</v>
      </c>
      <c r="B347" s="3" t="s">
        <v>1298</v>
      </c>
      <c r="C347" s="3">
        <v>2504</v>
      </c>
      <c r="D347" s="10" t="s">
        <v>347</v>
      </c>
      <c r="E347" s="11">
        <v>576</v>
      </c>
      <c r="F347" s="12">
        <v>583</v>
      </c>
      <c r="G347" s="13">
        <f t="shared" si="29"/>
        <v>1.0121527777777777</v>
      </c>
      <c r="H347" s="11">
        <v>1591</v>
      </c>
      <c r="I347" s="12">
        <v>1588</v>
      </c>
      <c r="J347" s="13">
        <f t="shared" si="30"/>
        <v>0.99811439346323072</v>
      </c>
      <c r="K347" s="11">
        <v>707</v>
      </c>
      <c r="L347" s="12">
        <v>708</v>
      </c>
      <c r="M347" s="13">
        <f t="shared" si="33"/>
        <v>1.0014144271570014</v>
      </c>
      <c r="N347" s="14">
        <f t="shared" si="31"/>
        <v>2.2503536067892504</v>
      </c>
      <c r="O347" s="15">
        <f t="shared" si="32"/>
        <v>2.2429378531073447</v>
      </c>
    </row>
    <row r="348" spans="1:15" x14ac:dyDescent="0.15">
      <c r="A348" s="3">
        <v>26</v>
      </c>
      <c r="B348" s="3" t="s">
        <v>1299</v>
      </c>
      <c r="C348" s="3">
        <v>2505</v>
      </c>
      <c r="D348" s="10" t="s">
        <v>509</v>
      </c>
      <c r="E348" s="11">
        <v>305</v>
      </c>
      <c r="F348" s="12">
        <v>309</v>
      </c>
      <c r="G348" s="13">
        <f t="shared" si="29"/>
        <v>1.0131147540983607</v>
      </c>
      <c r="H348" s="11">
        <v>335</v>
      </c>
      <c r="I348" s="12">
        <v>368</v>
      </c>
      <c r="J348" s="13">
        <f t="shared" si="30"/>
        <v>1.0985074626865672</v>
      </c>
      <c r="K348" s="11">
        <v>252</v>
      </c>
      <c r="L348" s="12">
        <v>286</v>
      </c>
      <c r="M348" s="13">
        <f t="shared" si="33"/>
        <v>1.1349206349206349</v>
      </c>
      <c r="N348" s="14">
        <f t="shared" si="31"/>
        <v>1.3293650793650793</v>
      </c>
      <c r="O348" s="15">
        <f t="shared" si="32"/>
        <v>1.2867132867132867</v>
      </c>
    </row>
    <row r="349" spans="1:15" x14ac:dyDescent="0.15">
      <c r="A349" s="3">
        <v>27</v>
      </c>
      <c r="B349" s="3" t="s">
        <v>1323</v>
      </c>
      <c r="C349" s="3">
        <v>2532</v>
      </c>
      <c r="D349" s="10" t="s">
        <v>348</v>
      </c>
      <c r="E349" s="11">
        <v>110</v>
      </c>
      <c r="F349" s="12">
        <v>117</v>
      </c>
      <c r="G349" s="13">
        <f t="shared" si="29"/>
        <v>1.0636363636363637</v>
      </c>
      <c r="H349" s="11">
        <v>182</v>
      </c>
      <c r="I349" s="12">
        <v>231</v>
      </c>
      <c r="J349" s="13">
        <f t="shared" si="30"/>
        <v>1.2692307692307692</v>
      </c>
      <c r="K349" s="11">
        <v>85</v>
      </c>
      <c r="L349" s="12">
        <v>115</v>
      </c>
      <c r="M349" s="13">
        <f t="shared" si="33"/>
        <v>1.3529411764705883</v>
      </c>
      <c r="N349" s="14">
        <f t="shared" si="31"/>
        <v>2.1411764705882352</v>
      </c>
      <c r="O349" s="15">
        <f t="shared" si="32"/>
        <v>2.008695652173913</v>
      </c>
    </row>
    <row r="350" spans="1:15" x14ac:dyDescent="0.15">
      <c r="A350" s="3">
        <v>27</v>
      </c>
      <c r="B350" s="3" t="s">
        <v>1304</v>
      </c>
      <c r="C350" s="3">
        <v>2511</v>
      </c>
      <c r="D350" s="10" t="s">
        <v>349</v>
      </c>
      <c r="E350" s="11">
        <v>38</v>
      </c>
      <c r="F350" s="12">
        <v>52</v>
      </c>
      <c r="G350" s="13">
        <f t="shared" si="29"/>
        <v>1.368421052631579</v>
      </c>
      <c r="H350" s="11">
        <v>103</v>
      </c>
      <c r="I350" s="12">
        <v>92</v>
      </c>
      <c r="J350" s="13">
        <f t="shared" si="30"/>
        <v>0.89320388349514568</v>
      </c>
      <c r="K350" s="11">
        <v>85</v>
      </c>
      <c r="L350" s="12">
        <v>77</v>
      </c>
      <c r="M350" s="13">
        <f t="shared" si="33"/>
        <v>0.90588235294117647</v>
      </c>
      <c r="N350" s="14">
        <f t="shared" si="31"/>
        <v>1.2117647058823529</v>
      </c>
      <c r="O350" s="15">
        <f t="shared" si="32"/>
        <v>1.1948051948051948</v>
      </c>
    </row>
    <row r="351" spans="1:15" x14ac:dyDescent="0.15">
      <c r="A351" s="3">
        <v>27</v>
      </c>
      <c r="B351" s="3" t="s">
        <v>1309</v>
      </c>
      <c r="C351" s="3">
        <v>2516</v>
      </c>
      <c r="D351" s="10" t="s">
        <v>350</v>
      </c>
      <c r="E351" s="11">
        <v>11</v>
      </c>
      <c r="F351" s="12">
        <v>8</v>
      </c>
      <c r="G351" s="13">
        <f t="shared" si="29"/>
        <v>0.72727272727272729</v>
      </c>
      <c r="H351" s="11">
        <v>70</v>
      </c>
      <c r="I351" s="12">
        <v>74</v>
      </c>
      <c r="J351" s="13">
        <f t="shared" si="30"/>
        <v>1.0571428571428572</v>
      </c>
      <c r="K351" s="11">
        <v>7</v>
      </c>
      <c r="L351" s="12">
        <v>8</v>
      </c>
      <c r="M351" s="13">
        <f t="shared" si="33"/>
        <v>1.1428571428571428</v>
      </c>
      <c r="N351" s="14">
        <f t="shared" si="31"/>
        <v>10</v>
      </c>
      <c r="O351" s="15">
        <f t="shared" si="32"/>
        <v>9.25</v>
      </c>
    </row>
    <row r="352" spans="1:15" x14ac:dyDescent="0.15">
      <c r="A352" s="3">
        <v>27</v>
      </c>
      <c r="B352" s="3" t="s">
        <v>1322</v>
      </c>
      <c r="C352" s="3">
        <v>2531</v>
      </c>
      <c r="D352" s="10" t="s">
        <v>351</v>
      </c>
      <c r="E352" s="11">
        <v>42</v>
      </c>
      <c r="F352" s="12">
        <v>58</v>
      </c>
      <c r="G352" s="13">
        <f t="shared" si="29"/>
        <v>1.3809523809523809</v>
      </c>
      <c r="H352" s="11">
        <v>78</v>
      </c>
      <c r="I352" s="12">
        <v>74</v>
      </c>
      <c r="J352" s="13">
        <f t="shared" si="30"/>
        <v>0.94871794871794868</v>
      </c>
      <c r="K352" s="11">
        <v>52</v>
      </c>
      <c r="L352" s="12">
        <v>54</v>
      </c>
      <c r="M352" s="13">
        <f t="shared" si="33"/>
        <v>1.0384615384615385</v>
      </c>
      <c r="N352" s="14">
        <f t="shared" si="31"/>
        <v>1.5</v>
      </c>
      <c r="O352" s="15">
        <f t="shared" si="32"/>
        <v>1.3703703703703705</v>
      </c>
    </row>
    <row r="353" spans="1:15" x14ac:dyDescent="0.15">
      <c r="A353" s="3">
        <v>27</v>
      </c>
      <c r="B353" s="3" t="s">
        <v>1310</v>
      </c>
      <c r="C353" s="3">
        <v>2517</v>
      </c>
      <c r="D353" s="10" t="s">
        <v>352</v>
      </c>
      <c r="E353" s="11">
        <v>70</v>
      </c>
      <c r="F353" s="12">
        <v>70</v>
      </c>
      <c r="G353" s="13">
        <f t="shared" si="29"/>
        <v>1</v>
      </c>
      <c r="H353" s="11">
        <v>142</v>
      </c>
      <c r="I353" s="12">
        <v>132</v>
      </c>
      <c r="J353" s="13">
        <f t="shared" si="30"/>
        <v>0.92957746478873238</v>
      </c>
      <c r="K353" s="11">
        <v>127</v>
      </c>
      <c r="L353" s="12">
        <v>121</v>
      </c>
      <c r="M353" s="13">
        <f t="shared" si="33"/>
        <v>0.952755905511811</v>
      </c>
      <c r="N353" s="14">
        <f t="shared" si="31"/>
        <v>1.1181102362204725</v>
      </c>
      <c r="O353" s="15">
        <f t="shared" si="32"/>
        <v>1.0909090909090908</v>
      </c>
    </row>
    <row r="354" spans="1:15" x14ac:dyDescent="0.15">
      <c r="A354" s="3">
        <v>27</v>
      </c>
      <c r="B354" s="3" t="s">
        <v>1311</v>
      </c>
      <c r="C354" s="3">
        <v>2518</v>
      </c>
      <c r="D354" s="10" t="s">
        <v>353</v>
      </c>
      <c r="E354" s="11">
        <v>105</v>
      </c>
      <c r="F354" s="12">
        <v>141</v>
      </c>
      <c r="G354" s="13">
        <f t="shared" si="29"/>
        <v>1.3428571428571427</v>
      </c>
      <c r="H354" s="11">
        <v>225</v>
      </c>
      <c r="I354" s="12">
        <v>435</v>
      </c>
      <c r="J354" s="13">
        <f t="shared" si="30"/>
        <v>1.9333333333333333</v>
      </c>
      <c r="K354" s="11">
        <v>197</v>
      </c>
      <c r="L354" s="12">
        <v>428</v>
      </c>
      <c r="M354" s="13">
        <f t="shared" si="33"/>
        <v>2.1725888324873095</v>
      </c>
      <c r="N354" s="14">
        <f t="shared" si="31"/>
        <v>1.1421319796954315</v>
      </c>
      <c r="O354" s="15">
        <f t="shared" si="32"/>
        <v>1.016355140186916</v>
      </c>
    </row>
    <row r="355" spans="1:15" x14ac:dyDescent="0.15">
      <c r="A355" s="3">
        <v>27</v>
      </c>
      <c r="B355" s="3" t="s">
        <v>1343</v>
      </c>
      <c r="C355" s="3">
        <v>2554</v>
      </c>
      <c r="D355" s="10" t="s">
        <v>354</v>
      </c>
      <c r="E355" s="11">
        <v>80</v>
      </c>
      <c r="F355" s="12">
        <v>80</v>
      </c>
      <c r="G355" s="13">
        <f t="shared" si="29"/>
        <v>1</v>
      </c>
      <c r="H355" s="11">
        <v>77</v>
      </c>
      <c r="I355" s="12">
        <v>63</v>
      </c>
      <c r="J355" s="13">
        <f t="shared" si="30"/>
        <v>0.81818181818181823</v>
      </c>
      <c r="K355" s="11">
        <v>72</v>
      </c>
      <c r="L355" s="12">
        <v>42</v>
      </c>
      <c r="M355" s="13">
        <f t="shared" si="33"/>
        <v>0.58333333333333337</v>
      </c>
      <c r="N355" s="14">
        <f t="shared" si="31"/>
        <v>1.0694444444444444</v>
      </c>
      <c r="O355" s="15">
        <f t="shared" si="32"/>
        <v>1.5</v>
      </c>
    </row>
    <row r="356" spans="1:15" x14ac:dyDescent="0.15">
      <c r="A356" s="3">
        <v>27</v>
      </c>
      <c r="B356" s="3" t="s">
        <v>1338</v>
      </c>
      <c r="C356" s="3">
        <v>2549</v>
      </c>
      <c r="D356" s="10" t="s">
        <v>355</v>
      </c>
      <c r="E356" s="11">
        <v>55</v>
      </c>
      <c r="F356" s="12">
        <v>55</v>
      </c>
      <c r="G356" s="13">
        <f t="shared" si="29"/>
        <v>1</v>
      </c>
      <c r="H356" s="11">
        <v>19</v>
      </c>
      <c r="I356" s="12">
        <v>24</v>
      </c>
      <c r="J356" s="13">
        <f t="shared" si="30"/>
        <v>1.263157894736842</v>
      </c>
      <c r="K356" s="11">
        <v>19</v>
      </c>
      <c r="L356" s="12">
        <v>24</v>
      </c>
      <c r="M356" s="13">
        <f t="shared" si="33"/>
        <v>1.263157894736842</v>
      </c>
      <c r="N356" s="14">
        <f t="shared" si="31"/>
        <v>1</v>
      </c>
      <c r="O356" s="15">
        <f t="shared" si="32"/>
        <v>1</v>
      </c>
    </row>
    <row r="357" spans="1:15" x14ac:dyDescent="0.15">
      <c r="A357" s="3">
        <v>27</v>
      </c>
      <c r="B357" s="3" t="s">
        <v>1312</v>
      </c>
      <c r="C357" s="3">
        <v>2519</v>
      </c>
      <c r="D357" s="10" t="s">
        <v>356</v>
      </c>
      <c r="E357" s="11">
        <v>179</v>
      </c>
      <c r="F357" s="12">
        <v>238</v>
      </c>
      <c r="G357" s="13">
        <f t="shared" si="29"/>
        <v>1.3296089385474861</v>
      </c>
      <c r="H357" s="11">
        <v>463</v>
      </c>
      <c r="I357" s="12">
        <v>545</v>
      </c>
      <c r="J357" s="13">
        <f t="shared" si="30"/>
        <v>1.1771058315334773</v>
      </c>
      <c r="K357" s="11">
        <v>281</v>
      </c>
      <c r="L357" s="12">
        <v>370</v>
      </c>
      <c r="M357" s="13">
        <f t="shared" si="33"/>
        <v>1.3167259786476868</v>
      </c>
      <c r="N357" s="14">
        <f t="shared" si="31"/>
        <v>1.6476868327402134</v>
      </c>
      <c r="O357" s="15">
        <f t="shared" si="32"/>
        <v>1.472972972972973</v>
      </c>
    </row>
    <row r="358" spans="1:15" x14ac:dyDescent="0.15">
      <c r="A358" s="3">
        <v>27</v>
      </c>
      <c r="B358" s="3" t="s">
        <v>1313</v>
      </c>
      <c r="C358" s="3">
        <v>2520</v>
      </c>
      <c r="D358" s="10" t="s">
        <v>357</v>
      </c>
      <c r="E358" s="11">
        <v>295</v>
      </c>
      <c r="F358" s="12">
        <v>295</v>
      </c>
      <c r="G358" s="13">
        <f t="shared" si="29"/>
        <v>1</v>
      </c>
      <c r="H358" s="11">
        <v>7008</v>
      </c>
      <c r="I358" s="12">
        <v>3807</v>
      </c>
      <c r="J358" s="13">
        <f t="shared" si="30"/>
        <v>0.54323630136986301</v>
      </c>
      <c r="K358" s="11">
        <v>3033</v>
      </c>
      <c r="L358" s="12">
        <v>2110</v>
      </c>
      <c r="M358" s="13">
        <f t="shared" si="33"/>
        <v>0.6956808440487966</v>
      </c>
      <c r="N358" s="14">
        <f t="shared" si="31"/>
        <v>2.3105835806132542</v>
      </c>
      <c r="O358" s="15">
        <f t="shared" si="32"/>
        <v>1.8042654028436018</v>
      </c>
    </row>
    <row r="359" spans="1:15" x14ac:dyDescent="0.15">
      <c r="A359" s="3">
        <v>27</v>
      </c>
      <c r="B359" s="3" t="s">
        <v>1314</v>
      </c>
      <c r="C359" s="3">
        <v>2522</v>
      </c>
      <c r="D359" s="10" t="s">
        <v>358</v>
      </c>
      <c r="E359" s="11">
        <v>795</v>
      </c>
      <c r="F359" s="12">
        <v>795</v>
      </c>
      <c r="G359" s="13">
        <f t="shared" si="29"/>
        <v>1</v>
      </c>
      <c r="H359" s="11">
        <v>1740</v>
      </c>
      <c r="I359" s="12">
        <v>1601</v>
      </c>
      <c r="J359" s="13">
        <f t="shared" si="30"/>
        <v>0.9201149425287356</v>
      </c>
      <c r="K359" s="11">
        <v>1058</v>
      </c>
      <c r="L359" s="12">
        <v>994</v>
      </c>
      <c r="M359" s="13">
        <f t="shared" si="33"/>
        <v>0.93950850661625707</v>
      </c>
      <c r="N359" s="14">
        <f t="shared" si="31"/>
        <v>1.6446124763705103</v>
      </c>
      <c r="O359" s="15">
        <f t="shared" si="32"/>
        <v>1.6106639839034205</v>
      </c>
    </row>
    <row r="360" spans="1:15" x14ac:dyDescent="0.15">
      <c r="A360" s="3">
        <v>27</v>
      </c>
      <c r="B360" s="3" t="s">
        <v>1315</v>
      </c>
      <c r="C360" s="3">
        <v>2523</v>
      </c>
      <c r="D360" s="10" t="s">
        <v>359</v>
      </c>
      <c r="E360" s="11">
        <v>55</v>
      </c>
      <c r="F360" s="12">
        <v>55</v>
      </c>
      <c r="G360" s="13">
        <f t="shared" si="29"/>
        <v>1</v>
      </c>
      <c r="H360" s="11">
        <v>50</v>
      </c>
      <c r="I360" s="12">
        <v>46</v>
      </c>
      <c r="J360" s="13">
        <f t="shared" si="30"/>
        <v>0.92</v>
      </c>
      <c r="K360" s="11">
        <v>44</v>
      </c>
      <c r="L360" s="12">
        <v>46</v>
      </c>
      <c r="M360" s="13">
        <f t="shared" si="33"/>
        <v>1.0454545454545454</v>
      </c>
      <c r="N360" s="14">
        <f t="shared" si="31"/>
        <v>1.1363636363636365</v>
      </c>
      <c r="O360" s="15">
        <f t="shared" si="32"/>
        <v>1</v>
      </c>
    </row>
    <row r="361" spans="1:15" x14ac:dyDescent="0.15">
      <c r="A361" s="3">
        <v>27</v>
      </c>
      <c r="B361" s="3" t="s">
        <v>1316</v>
      </c>
      <c r="C361" s="3">
        <v>2524</v>
      </c>
      <c r="D361" s="10" t="s">
        <v>360</v>
      </c>
      <c r="E361" s="11">
        <v>53</v>
      </c>
      <c r="F361" s="12">
        <v>53</v>
      </c>
      <c r="G361" s="13">
        <f t="shared" si="29"/>
        <v>1</v>
      </c>
      <c r="H361" s="11">
        <v>181</v>
      </c>
      <c r="I361" s="12">
        <v>204</v>
      </c>
      <c r="J361" s="13">
        <f t="shared" si="30"/>
        <v>1.1270718232044199</v>
      </c>
      <c r="K361" s="11">
        <v>181</v>
      </c>
      <c r="L361" s="12">
        <v>204</v>
      </c>
      <c r="M361" s="13">
        <f t="shared" si="33"/>
        <v>1.1270718232044199</v>
      </c>
      <c r="N361" s="14">
        <f t="shared" si="31"/>
        <v>1</v>
      </c>
      <c r="O361" s="15">
        <f t="shared" si="32"/>
        <v>1</v>
      </c>
    </row>
    <row r="362" spans="1:15" x14ac:dyDescent="0.15">
      <c r="A362" s="3">
        <v>27</v>
      </c>
      <c r="B362" s="3" t="s">
        <v>1317</v>
      </c>
      <c r="C362" s="3">
        <v>2525</v>
      </c>
      <c r="D362" s="10" t="s">
        <v>361</v>
      </c>
      <c r="E362" s="11">
        <v>351</v>
      </c>
      <c r="F362" s="12">
        <v>427</v>
      </c>
      <c r="G362" s="13">
        <f t="shared" si="29"/>
        <v>1.2165242165242165</v>
      </c>
      <c r="H362" s="11">
        <v>450</v>
      </c>
      <c r="I362" s="12">
        <v>516</v>
      </c>
      <c r="J362" s="13">
        <f t="shared" si="30"/>
        <v>1.1466666666666667</v>
      </c>
      <c r="K362" s="11">
        <v>389</v>
      </c>
      <c r="L362" s="12">
        <v>458</v>
      </c>
      <c r="M362" s="13">
        <f t="shared" si="33"/>
        <v>1.1773778920308484</v>
      </c>
      <c r="N362" s="14">
        <f t="shared" si="31"/>
        <v>1.1568123393316196</v>
      </c>
      <c r="O362" s="15">
        <f t="shared" si="32"/>
        <v>1.1266375545851528</v>
      </c>
    </row>
    <row r="363" spans="1:15" x14ac:dyDescent="0.15">
      <c r="A363" s="3">
        <v>27</v>
      </c>
      <c r="B363" s="3" t="s">
        <v>1318</v>
      </c>
      <c r="C363" s="3">
        <v>2526</v>
      </c>
      <c r="D363" s="10" t="s">
        <v>362</v>
      </c>
      <c r="E363" s="11">
        <v>185</v>
      </c>
      <c r="F363" s="12">
        <v>381</v>
      </c>
      <c r="G363" s="13">
        <f t="shared" si="29"/>
        <v>2.0594594594594593</v>
      </c>
      <c r="H363" s="11">
        <v>196</v>
      </c>
      <c r="I363" s="12">
        <v>251</v>
      </c>
      <c r="J363" s="13">
        <f t="shared" si="30"/>
        <v>1.2806122448979591</v>
      </c>
      <c r="K363" s="11">
        <v>166</v>
      </c>
      <c r="L363" s="12">
        <v>223</v>
      </c>
      <c r="M363" s="13">
        <f t="shared" si="33"/>
        <v>1.3433734939759037</v>
      </c>
      <c r="N363" s="14">
        <f t="shared" si="31"/>
        <v>1.1807228915662651</v>
      </c>
      <c r="O363" s="15">
        <f t="shared" si="32"/>
        <v>1.1255605381165918</v>
      </c>
    </row>
    <row r="364" spans="1:15" x14ac:dyDescent="0.15">
      <c r="A364" s="3">
        <v>27</v>
      </c>
      <c r="B364" s="3" t="s">
        <v>1320</v>
      </c>
      <c r="C364" s="3">
        <v>2528</v>
      </c>
      <c r="D364" s="10" t="s">
        <v>363</v>
      </c>
      <c r="E364" s="11">
        <v>470</v>
      </c>
      <c r="F364" s="12">
        <v>470</v>
      </c>
      <c r="G364" s="13">
        <f t="shared" si="29"/>
        <v>1</v>
      </c>
      <c r="H364" s="11">
        <v>2013</v>
      </c>
      <c r="I364" s="12">
        <v>1709</v>
      </c>
      <c r="J364" s="13">
        <f t="shared" si="30"/>
        <v>0.84898161947342277</v>
      </c>
      <c r="K364" s="11">
        <v>1331</v>
      </c>
      <c r="L364" s="12">
        <v>1270</v>
      </c>
      <c r="M364" s="13">
        <f t="shared" si="33"/>
        <v>0.95416979714500372</v>
      </c>
      <c r="N364" s="14">
        <f t="shared" si="31"/>
        <v>1.5123966942148761</v>
      </c>
      <c r="O364" s="15">
        <f t="shared" si="32"/>
        <v>1.3456692913385826</v>
      </c>
    </row>
    <row r="365" spans="1:15" x14ac:dyDescent="0.15">
      <c r="A365" s="3">
        <v>27</v>
      </c>
      <c r="B365" s="3" t="s">
        <v>1305</v>
      </c>
      <c r="C365" s="3">
        <v>2512</v>
      </c>
      <c r="D365" s="10" t="s">
        <v>364</v>
      </c>
      <c r="E365" s="11">
        <v>20</v>
      </c>
      <c r="F365" s="12">
        <v>30</v>
      </c>
      <c r="G365" s="13">
        <f t="shared" si="29"/>
        <v>1.5</v>
      </c>
      <c r="H365" s="11">
        <v>23</v>
      </c>
      <c r="I365" s="12">
        <v>25</v>
      </c>
      <c r="J365" s="13">
        <f t="shared" si="30"/>
        <v>1.0869565217391304</v>
      </c>
      <c r="K365" s="11">
        <v>23</v>
      </c>
      <c r="L365" s="12">
        <v>25</v>
      </c>
      <c r="M365" s="13">
        <f t="shared" si="33"/>
        <v>1.0869565217391304</v>
      </c>
      <c r="N365" s="14">
        <f t="shared" si="31"/>
        <v>1</v>
      </c>
      <c r="O365" s="15">
        <f t="shared" si="32"/>
        <v>1</v>
      </c>
    </row>
    <row r="366" spans="1:15" x14ac:dyDescent="0.15">
      <c r="A366" s="3">
        <v>27</v>
      </c>
      <c r="B366" s="3" t="s">
        <v>1378</v>
      </c>
      <c r="C366" s="3">
        <v>2608</v>
      </c>
      <c r="D366" s="10" t="s">
        <v>365</v>
      </c>
      <c r="E366" s="11">
        <v>10</v>
      </c>
      <c r="F366" s="12">
        <v>30</v>
      </c>
      <c r="G366" s="13">
        <f t="shared" si="29"/>
        <v>3</v>
      </c>
      <c r="H366" s="11">
        <v>70</v>
      </c>
      <c r="I366" s="12">
        <v>46</v>
      </c>
      <c r="J366" s="13">
        <f t="shared" si="30"/>
        <v>0.65714285714285714</v>
      </c>
      <c r="K366" s="11">
        <v>63</v>
      </c>
      <c r="L366" s="12">
        <v>44</v>
      </c>
      <c r="M366" s="13">
        <f t="shared" si="33"/>
        <v>0.69841269841269837</v>
      </c>
      <c r="N366" s="14">
        <f t="shared" si="31"/>
        <v>1.1111111111111112</v>
      </c>
      <c r="O366" s="15">
        <f t="shared" si="32"/>
        <v>1.0454545454545454</v>
      </c>
    </row>
    <row r="367" spans="1:15" x14ac:dyDescent="0.15">
      <c r="A367" s="3">
        <v>27</v>
      </c>
      <c r="B367" s="3" t="s">
        <v>1306</v>
      </c>
      <c r="C367" s="3">
        <v>2513</v>
      </c>
      <c r="D367" s="10" t="s">
        <v>366</v>
      </c>
      <c r="E367" s="11">
        <v>174</v>
      </c>
      <c r="F367" s="12">
        <v>174</v>
      </c>
      <c r="G367" s="13">
        <f t="shared" si="29"/>
        <v>1</v>
      </c>
      <c r="H367" s="11">
        <v>530</v>
      </c>
      <c r="I367" s="12">
        <v>527</v>
      </c>
      <c r="J367" s="13">
        <f t="shared" si="30"/>
        <v>0.99433962264150944</v>
      </c>
      <c r="K367" s="11">
        <v>285</v>
      </c>
      <c r="L367" s="12">
        <v>320</v>
      </c>
      <c r="M367" s="13">
        <f t="shared" si="33"/>
        <v>1.1228070175438596</v>
      </c>
      <c r="N367" s="14">
        <f t="shared" si="31"/>
        <v>1.8596491228070176</v>
      </c>
      <c r="O367" s="15">
        <f t="shared" si="32"/>
        <v>1.6468750000000001</v>
      </c>
    </row>
    <row r="368" spans="1:15" x14ac:dyDescent="0.15">
      <c r="A368" s="3">
        <v>27</v>
      </c>
      <c r="B368" s="3" t="s">
        <v>1342</v>
      </c>
      <c r="C368" s="3">
        <v>2553</v>
      </c>
      <c r="D368" s="10" t="s">
        <v>367</v>
      </c>
      <c r="E368" s="11">
        <v>55</v>
      </c>
      <c r="F368" s="12">
        <v>55</v>
      </c>
      <c r="G368" s="13">
        <f t="shared" si="29"/>
        <v>1</v>
      </c>
      <c r="H368" s="11">
        <v>338</v>
      </c>
      <c r="I368" s="12">
        <v>218</v>
      </c>
      <c r="J368" s="13">
        <f t="shared" si="30"/>
        <v>0.6449704142011834</v>
      </c>
      <c r="K368" s="11">
        <v>165</v>
      </c>
      <c r="L368" s="12">
        <v>115</v>
      </c>
      <c r="M368" s="13">
        <f t="shared" si="33"/>
        <v>0.69696969696969702</v>
      </c>
      <c r="N368" s="14">
        <f t="shared" si="31"/>
        <v>2.0484848484848484</v>
      </c>
      <c r="O368" s="15">
        <f t="shared" si="32"/>
        <v>1.8956521739130434</v>
      </c>
    </row>
    <row r="369" spans="1:15" x14ac:dyDescent="0.15">
      <c r="A369" s="3">
        <v>27</v>
      </c>
      <c r="B369" s="3" t="s">
        <v>1319</v>
      </c>
      <c r="C369" s="3">
        <v>2527</v>
      </c>
      <c r="D369" s="10" t="s">
        <v>368</v>
      </c>
      <c r="E369" s="11">
        <v>200</v>
      </c>
      <c r="F369" s="12">
        <v>250</v>
      </c>
      <c r="G369" s="13">
        <f t="shared" si="29"/>
        <v>1.25</v>
      </c>
      <c r="H369" s="11">
        <v>400</v>
      </c>
      <c r="I369" s="12">
        <v>473</v>
      </c>
      <c r="J369" s="13">
        <f t="shared" si="30"/>
        <v>1.1825000000000001</v>
      </c>
      <c r="K369" s="11">
        <v>304</v>
      </c>
      <c r="L369" s="12">
        <v>415</v>
      </c>
      <c r="M369" s="13">
        <f t="shared" si="33"/>
        <v>1.3651315789473684</v>
      </c>
      <c r="N369" s="14">
        <f t="shared" si="31"/>
        <v>1.3157894736842106</v>
      </c>
      <c r="O369" s="15">
        <f t="shared" si="32"/>
        <v>1.1397590361445784</v>
      </c>
    </row>
    <row r="370" spans="1:15" x14ac:dyDescent="0.15">
      <c r="A370" s="3">
        <v>27</v>
      </c>
      <c r="B370" s="3" t="s">
        <v>1308</v>
      </c>
      <c r="C370" s="3">
        <v>2515</v>
      </c>
      <c r="D370" s="10" t="s">
        <v>370</v>
      </c>
      <c r="E370" s="11">
        <v>42</v>
      </c>
      <c r="F370" s="12">
        <v>42</v>
      </c>
      <c r="G370" s="13">
        <f t="shared" si="29"/>
        <v>1</v>
      </c>
      <c r="H370" s="11">
        <v>52</v>
      </c>
      <c r="I370" s="12">
        <v>72</v>
      </c>
      <c r="J370" s="13">
        <f t="shared" si="30"/>
        <v>1.3846153846153846</v>
      </c>
      <c r="K370" s="11">
        <v>41</v>
      </c>
      <c r="L370" s="12">
        <v>64</v>
      </c>
      <c r="M370" s="13">
        <f t="shared" si="33"/>
        <v>1.5609756097560976</v>
      </c>
      <c r="N370" s="14">
        <f t="shared" si="31"/>
        <v>1.2682926829268293</v>
      </c>
      <c r="O370" s="15">
        <f t="shared" si="32"/>
        <v>1.125</v>
      </c>
    </row>
    <row r="371" spans="1:15" x14ac:dyDescent="0.15">
      <c r="A371" s="3">
        <v>27</v>
      </c>
      <c r="B371" s="3" t="s">
        <v>1279</v>
      </c>
      <c r="C371" s="3">
        <v>2485</v>
      </c>
      <c r="D371" s="10" t="s">
        <v>371</v>
      </c>
      <c r="E371" s="11">
        <v>48</v>
      </c>
      <c r="F371" s="12">
        <v>45</v>
      </c>
      <c r="G371" s="13">
        <f t="shared" si="29"/>
        <v>0.9375</v>
      </c>
      <c r="H371" s="11">
        <v>158</v>
      </c>
      <c r="I371" s="12">
        <v>137</v>
      </c>
      <c r="J371" s="13">
        <f t="shared" si="30"/>
        <v>0.86708860759493667</v>
      </c>
      <c r="K371" s="11">
        <v>87</v>
      </c>
      <c r="L371" s="12">
        <v>85</v>
      </c>
      <c r="M371" s="13">
        <f t="shared" si="33"/>
        <v>0.97701149425287359</v>
      </c>
      <c r="N371" s="14">
        <f t="shared" si="31"/>
        <v>1.8160919540229885</v>
      </c>
      <c r="O371" s="15">
        <f t="shared" si="32"/>
        <v>1.611764705882353</v>
      </c>
    </row>
    <row r="372" spans="1:15" x14ac:dyDescent="0.15">
      <c r="A372" s="3">
        <v>27</v>
      </c>
      <c r="B372" s="3" t="s">
        <v>1324</v>
      </c>
      <c r="C372" s="3">
        <v>2533</v>
      </c>
      <c r="D372" s="10" t="s">
        <v>372</v>
      </c>
      <c r="E372" s="11">
        <v>243</v>
      </c>
      <c r="F372" s="12">
        <v>243</v>
      </c>
      <c r="G372" s="13">
        <f t="shared" si="29"/>
        <v>1</v>
      </c>
      <c r="H372" s="11">
        <v>789</v>
      </c>
      <c r="I372" s="12">
        <v>778</v>
      </c>
      <c r="J372" s="13">
        <f t="shared" si="30"/>
        <v>0.98605830164765529</v>
      </c>
      <c r="K372" s="11">
        <v>261</v>
      </c>
      <c r="L372" s="12">
        <v>264</v>
      </c>
      <c r="M372" s="13">
        <f t="shared" si="33"/>
        <v>1.0114942528735633</v>
      </c>
      <c r="N372" s="14">
        <f t="shared" si="31"/>
        <v>3.0229885057471266</v>
      </c>
      <c r="O372" s="15">
        <f t="shared" si="32"/>
        <v>2.9469696969696968</v>
      </c>
    </row>
    <row r="373" spans="1:15" x14ac:dyDescent="0.15">
      <c r="A373" s="3">
        <v>27</v>
      </c>
      <c r="B373" s="3" t="s">
        <v>1325</v>
      </c>
      <c r="C373" s="3">
        <v>2534</v>
      </c>
      <c r="D373" s="10" t="s">
        <v>373</v>
      </c>
      <c r="E373" s="11">
        <v>16</v>
      </c>
      <c r="F373" s="12">
        <v>18</v>
      </c>
      <c r="G373" s="13">
        <f t="shared" si="29"/>
        <v>1.125</v>
      </c>
      <c r="H373" s="11">
        <v>65</v>
      </c>
      <c r="I373" s="12">
        <v>64</v>
      </c>
      <c r="J373" s="13">
        <f t="shared" si="30"/>
        <v>0.98461538461538467</v>
      </c>
      <c r="K373" s="11">
        <v>19</v>
      </c>
      <c r="L373" s="12">
        <v>21</v>
      </c>
      <c r="M373" s="13">
        <f t="shared" si="33"/>
        <v>1.1052631578947369</v>
      </c>
      <c r="N373" s="14">
        <f t="shared" si="31"/>
        <v>3.4210526315789473</v>
      </c>
      <c r="O373" s="15">
        <f t="shared" si="32"/>
        <v>3.0476190476190474</v>
      </c>
    </row>
    <row r="374" spans="1:15" x14ac:dyDescent="0.15">
      <c r="A374" s="3">
        <v>27</v>
      </c>
      <c r="B374" s="3" t="s">
        <v>1339</v>
      </c>
      <c r="C374" s="3">
        <v>2550</v>
      </c>
      <c r="D374" s="10" t="s">
        <v>374</v>
      </c>
      <c r="E374" s="11">
        <v>38</v>
      </c>
      <c r="F374" s="12">
        <v>59</v>
      </c>
      <c r="G374" s="13">
        <f t="shared" si="29"/>
        <v>1.5526315789473684</v>
      </c>
      <c r="H374" s="11">
        <v>83</v>
      </c>
      <c r="I374" s="12">
        <v>142</v>
      </c>
      <c r="J374" s="13">
        <f t="shared" si="30"/>
        <v>1.7108433734939759</v>
      </c>
      <c r="K374" s="11">
        <v>55</v>
      </c>
      <c r="L374" s="12">
        <v>78</v>
      </c>
      <c r="M374" s="13">
        <f t="shared" si="33"/>
        <v>1.4181818181818182</v>
      </c>
      <c r="N374" s="14">
        <f t="shared" si="31"/>
        <v>1.509090909090909</v>
      </c>
      <c r="O374" s="15">
        <f t="shared" si="32"/>
        <v>1.8205128205128205</v>
      </c>
    </row>
    <row r="375" spans="1:15" x14ac:dyDescent="0.15">
      <c r="A375" s="3">
        <v>27</v>
      </c>
      <c r="B375" s="3" t="s">
        <v>1335</v>
      </c>
      <c r="C375" s="3">
        <v>2546</v>
      </c>
      <c r="D375" s="10" t="s">
        <v>375</v>
      </c>
      <c r="E375" s="11">
        <v>139</v>
      </c>
      <c r="F375" s="12">
        <v>151</v>
      </c>
      <c r="G375" s="13">
        <f t="shared" si="29"/>
        <v>1.0863309352517985</v>
      </c>
      <c r="H375" s="11">
        <v>149</v>
      </c>
      <c r="I375" s="12">
        <v>130</v>
      </c>
      <c r="J375" s="13">
        <f t="shared" si="30"/>
        <v>0.87248322147651003</v>
      </c>
      <c r="K375" s="11">
        <v>126</v>
      </c>
      <c r="L375" s="12">
        <v>123</v>
      </c>
      <c r="M375" s="13">
        <f t="shared" si="33"/>
        <v>0.97619047619047616</v>
      </c>
      <c r="N375" s="14">
        <f t="shared" si="31"/>
        <v>1.1825396825396826</v>
      </c>
      <c r="O375" s="15">
        <f t="shared" si="32"/>
        <v>1.056910569105691</v>
      </c>
    </row>
    <row r="376" spans="1:15" x14ac:dyDescent="0.15">
      <c r="A376" s="3">
        <v>27</v>
      </c>
      <c r="B376" s="3" t="s">
        <v>1303</v>
      </c>
      <c r="C376" s="3">
        <v>2510</v>
      </c>
      <c r="D376" s="10" t="s">
        <v>377</v>
      </c>
      <c r="E376" s="11">
        <v>70</v>
      </c>
      <c r="F376" s="12">
        <v>105</v>
      </c>
      <c r="G376" s="13">
        <f t="shared" si="29"/>
        <v>1.5</v>
      </c>
      <c r="H376" s="11">
        <v>195</v>
      </c>
      <c r="I376" s="12">
        <v>162</v>
      </c>
      <c r="J376" s="13">
        <f t="shared" si="30"/>
        <v>0.83076923076923082</v>
      </c>
      <c r="K376" s="11">
        <v>118</v>
      </c>
      <c r="L376" s="12">
        <v>97</v>
      </c>
      <c r="M376" s="13">
        <f t="shared" si="33"/>
        <v>0.82203389830508478</v>
      </c>
      <c r="N376" s="14">
        <f t="shared" si="31"/>
        <v>1.652542372881356</v>
      </c>
      <c r="O376" s="15">
        <f t="shared" si="32"/>
        <v>1.6701030927835052</v>
      </c>
    </row>
    <row r="377" spans="1:15" x14ac:dyDescent="0.15">
      <c r="A377" s="3">
        <v>27</v>
      </c>
      <c r="B377" s="3" t="s">
        <v>1328</v>
      </c>
      <c r="C377" s="3">
        <v>2537</v>
      </c>
      <c r="D377" s="10" t="s">
        <v>378</v>
      </c>
      <c r="E377" s="11">
        <v>190</v>
      </c>
      <c r="F377" s="12">
        <v>255</v>
      </c>
      <c r="G377" s="13">
        <f t="shared" si="29"/>
        <v>1.3421052631578947</v>
      </c>
      <c r="H377" s="11">
        <v>925</v>
      </c>
      <c r="I377" s="12">
        <v>665</v>
      </c>
      <c r="J377" s="13">
        <f t="shared" si="30"/>
        <v>0.7189189189189189</v>
      </c>
      <c r="K377" s="11">
        <v>314</v>
      </c>
      <c r="L377" s="12">
        <v>312</v>
      </c>
      <c r="M377" s="13">
        <f t="shared" si="33"/>
        <v>0.99363057324840764</v>
      </c>
      <c r="N377" s="14">
        <f t="shared" si="31"/>
        <v>2.9458598726114649</v>
      </c>
      <c r="O377" s="15">
        <f t="shared" si="32"/>
        <v>2.1314102564102564</v>
      </c>
    </row>
    <row r="378" spans="1:15" x14ac:dyDescent="0.15">
      <c r="A378" s="3">
        <v>27</v>
      </c>
      <c r="B378" s="3" t="s">
        <v>1329</v>
      </c>
      <c r="C378" s="3">
        <v>2538</v>
      </c>
      <c r="D378" s="10" t="s">
        <v>379</v>
      </c>
      <c r="E378" s="11">
        <v>175</v>
      </c>
      <c r="F378" s="12">
        <v>296</v>
      </c>
      <c r="G378" s="13">
        <f t="shared" si="29"/>
        <v>1.6914285714285715</v>
      </c>
      <c r="H378" s="11">
        <v>511</v>
      </c>
      <c r="I378" s="12">
        <v>623</v>
      </c>
      <c r="J378" s="13">
        <f t="shared" si="30"/>
        <v>1.2191780821917808</v>
      </c>
      <c r="K378" s="11">
        <v>379</v>
      </c>
      <c r="L378" s="12">
        <v>349</v>
      </c>
      <c r="M378" s="13">
        <f t="shared" si="33"/>
        <v>0.920844327176781</v>
      </c>
      <c r="N378" s="14">
        <f t="shared" si="31"/>
        <v>1.3482849604221636</v>
      </c>
      <c r="O378" s="15">
        <f t="shared" si="32"/>
        <v>1.7851002865329513</v>
      </c>
    </row>
    <row r="379" spans="1:15" x14ac:dyDescent="0.15">
      <c r="A379" s="3">
        <v>27</v>
      </c>
      <c r="B379" s="3" t="s">
        <v>1340</v>
      </c>
      <c r="C379" s="3">
        <v>2551</v>
      </c>
      <c r="D379" s="10" t="s">
        <v>380</v>
      </c>
      <c r="E379" s="11">
        <v>121</v>
      </c>
      <c r="F379" s="12">
        <v>121</v>
      </c>
      <c r="G379" s="13">
        <f t="shared" si="29"/>
        <v>1</v>
      </c>
      <c r="H379" s="11">
        <v>795</v>
      </c>
      <c r="I379" s="12">
        <v>630</v>
      </c>
      <c r="J379" s="13">
        <f t="shared" si="30"/>
        <v>0.79245283018867929</v>
      </c>
      <c r="K379" s="11">
        <v>318</v>
      </c>
      <c r="L379" s="12">
        <v>301</v>
      </c>
      <c r="M379" s="13">
        <f t="shared" si="33"/>
        <v>0.94654088050314467</v>
      </c>
      <c r="N379" s="14">
        <f t="shared" si="31"/>
        <v>2.5</v>
      </c>
      <c r="O379" s="15">
        <f t="shared" si="32"/>
        <v>2.0930232558139537</v>
      </c>
    </row>
    <row r="380" spans="1:15" x14ac:dyDescent="0.15">
      <c r="A380" s="3">
        <v>27</v>
      </c>
      <c r="B380" s="3" t="s">
        <v>1336</v>
      </c>
      <c r="C380" s="3">
        <v>2547</v>
      </c>
      <c r="D380" s="10" t="s">
        <v>381</v>
      </c>
      <c r="E380" s="11">
        <v>133</v>
      </c>
      <c r="F380" s="12">
        <v>141</v>
      </c>
      <c r="G380" s="13">
        <f t="shared" si="29"/>
        <v>1.0601503759398496</v>
      </c>
      <c r="H380" s="11">
        <v>105</v>
      </c>
      <c r="I380" s="12">
        <v>89</v>
      </c>
      <c r="J380" s="13">
        <f t="shared" si="30"/>
        <v>0.84761904761904761</v>
      </c>
      <c r="K380" s="11">
        <v>70</v>
      </c>
      <c r="L380" s="12">
        <v>79</v>
      </c>
      <c r="M380" s="13">
        <f t="shared" si="33"/>
        <v>1.1285714285714286</v>
      </c>
      <c r="N380" s="14">
        <f t="shared" si="31"/>
        <v>1.5</v>
      </c>
      <c r="O380" s="15">
        <f t="shared" si="32"/>
        <v>1.1265822784810127</v>
      </c>
    </row>
    <row r="381" spans="1:15" x14ac:dyDescent="0.15">
      <c r="A381" s="3">
        <v>27</v>
      </c>
      <c r="B381" s="3" t="s">
        <v>1357</v>
      </c>
      <c r="C381" s="3">
        <v>2572</v>
      </c>
      <c r="D381" s="10" t="s">
        <v>382</v>
      </c>
      <c r="E381" s="11">
        <v>85</v>
      </c>
      <c r="F381" s="12">
        <v>85</v>
      </c>
      <c r="G381" s="13">
        <f t="shared" si="29"/>
        <v>1</v>
      </c>
      <c r="H381" s="11">
        <v>168</v>
      </c>
      <c r="I381" s="12">
        <v>143</v>
      </c>
      <c r="J381" s="13">
        <f t="shared" si="30"/>
        <v>0.85119047619047616</v>
      </c>
      <c r="K381" s="11">
        <v>122</v>
      </c>
      <c r="L381" s="12">
        <v>125</v>
      </c>
      <c r="M381" s="13">
        <f t="shared" si="33"/>
        <v>1.0245901639344261</v>
      </c>
      <c r="N381" s="14">
        <f t="shared" si="31"/>
        <v>1.3770491803278688</v>
      </c>
      <c r="O381" s="15">
        <f t="shared" si="32"/>
        <v>1.1439999999999999</v>
      </c>
    </row>
    <row r="382" spans="1:15" x14ac:dyDescent="0.15">
      <c r="A382" s="3">
        <v>27</v>
      </c>
      <c r="B382" s="3" t="s">
        <v>1330</v>
      </c>
      <c r="C382" s="3">
        <v>2541</v>
      </c>
      <c r="D382" s="10" t="s">
        <v>383</v>
      </c>
      <c r="E382" s="11">
        <v>58</v>
      </c>
      <c r="F382" s="12">
        <v>66</v>
      </c>
      <c r="G382" s="13">
        <f t="shared" si="29"/>
        <v>1.1379310344827587</v>
      </c>
      <c r="H382" s="11">
        <v>191</v>
      </c>
      <c r="I382" s="12">
        <v>239</v>
      </c>
      <c r="J382" s="13">
        <f t="shared" si="30"/>
        <v>1.2513089005235603</v>
      </c>
      <c r="K382" s="11">
        <v>179</v>
      </c>
      <c r="L382" s="12">
        <v>203</v>
      </c>
      <c r="M382" s="13">
        <f t="shared" si="33"/>
        <v>1.1340782122905029</v>
      </c>
      <c r="N382" s="14">
        <f t="shared" si="31"/>
        <v>1.0670391061452513</v>
      </c>
      <c r="O382" s="15">
        <f t="shared" si="32"/>
        <v>1.1773399014778325</v>
      </c>
    </row>
    <row r="383" spans="1:15" x14ac:dyDescent="0.15">
      <c r="A383" s="3">
        <v>27</v>
      </c>
      <c r="B383" s="3" t="s">
        <v>1337</v>
      </c>
      <c r="C383" s="3">
        <v>2548</v>
      </c>
      <c r="D383" s="10" t="s">
        <v>384</v>
      </c>
      <c r="E383" s="11">
        <v>50</v>
      </c>
      <c r="F383" s="12">
        <v>58</v>
      </c>
      <c r="G383" s="13">
        <f t="shared" si="29"/>
        <v>1.1599999999999999</v>
      </c>
      <c r="H383" s="11">
        <v>79</v>
      </c>
      <c r="I383" s="12">
        <v>71</v>
      </c>
      <c r="J383" s="13">
        <f t="shared" si="30"/>
        <v>0.89873417721518989</v>
      </c>
      <c r="K383" s="11">
        <v>79</v>
      </c>
      <c r="L383" s="12">
        <v>70</v>
      </c>
      <c r="M383" s="13">
        <f t="shared" si="33"/>
        <v>0.88607594936708856</v>
      </c>
      <c r="N383" s="14">
        <f t="shared" si="31"/>
        <v>1</v>
      </c>
      <c r="O383" s="15">
        <f t="shared" si="32"/>
        <v>1.0142857142857142</v>
      </c>
    </row>
    <row r="384" spans="1:15" x14ac:dyDescent="0.15">
      <c r="A384" s="3">
        <v>27</v>
      </c>
      <c r="B384" s="3" t="s">
        <v>1331</v>
      </c>
      <c r="C384" s="3">
        <v>2542</v>
      </c>
      <c r="D384" s="10" t="s">
        <v>385</v>
      </c>
      <c r="E384" s="11">
        <v>276</v>
      </c>
      <c r="F384" s="12">
        <v>255</v>
      </c>
      <c r="G384" s="13">
        <f t="shared" si="29"/>
        <v>0.92391304347826086</v>
      </c>
      <c r="H384" s="11">
        <v>510</v>
      </c>
      <c r="I384" s="12">
        <v>410</v>
      </c>
      <c r="J384" s="13">
        <f t="shared" si="30"/>
        <v>0.80392156862745101</v>
      </c>
      <c r="K384" s="11">
        <v>402</v>
      </c>
      <c r="L384" s="12">
        <v>364</v>
      </c>
      <c r="M384" s="13">
        <f t="shared" si="33"/>
        <v>0.90547263681592038</v>
      </c>
      <c r="N384" s="14">
        <f t="shared" si="31"/>
        <v>1.2686567164179106</v>
      </c>
      <c r="O384" s="15">
        <f t="shared" si="32"/>
        <v>1.1263736263736264</v>
      </c>
    </row>
    <row r="385" spans="1:15" x14ac:dyDescent="0.15">
      <c r="A385" s="3">
        <v>27</v>
      </c>
      <c r="B385" s="3" t="s">
        <v>1307</v>
      </c>
      <c r="C385" s="3">
        <v>2514</v>
      </c>
      <c r="D385" s="10" t="s">
        <v>386</v>
      </c>
      <c r="E385" s="11">
        <v>59</v>
      </c>
      <c r="F385" s="12">
        <v>93</v>
      </c>
      <c r="G385" s="13">
        <f t="shared" si="29"/>
        <v>1.576271186440678</v>
      </c>
      <c r="H385" s="11">
        <v>137</v>
      </c>
      <c r="I385" s="12">
        <v>97</v>
      </c>
      <c r="J385" s="13">
        <f t="shared" si="30"/>
        <v>0.70802919708029199</v>
      </c>
      <c r="K385" s="11">
        <v>103</v>
      </c>
      <c r="L385" s="12">
        <v>85</v>
      </c>
      <c r="M385" s="13">
        <f t="shared" si="33"/>
        <v>0.82524271844660191</v>
      </c>
      <c r="N385" s="14">
        <f t="shared" si="31"/>
        <v>1.3300970873786409</v>
      </c>
      <c r="O385" s="15">
        <f t="shared" si="32"/>
        <v>1.1411764705882352</v>
      </c>
    </row>
    <row r="386" spans="1:15" x14ac:dyDescent="0.15">
      <c r="A386" s="3">
        <v>27</v>
      </c>
      <c r="B386" s="3" t="s">
        <v>1332</v>
      </c>
      <c r="C386" s="3">
        <v>2543</v>
      </c>
      <c r="D386" s="10" t="s">
        <v>387</v>
      </c>
      <c r="E386" s="11">
        <v>135</v>
      </c>
      <c r="F386" s="12">
        <v>180</v>
      </c>
      <c r="G386" s="13">
        <f t="shared" si="29"/>
        <v>1.3333333333333333</v>
      </c>
      <c r="H386" s="11">
        <v>325</v>
      </c>
      <c r="I386" s="12">
        <v>370</v>
      </c>
      <c r="J386" s="13">
        <f t="shared" si="30"/>
        <v>1.1384615384615384</v>
      </c>
      <c r="K386" s="11">
        <v>253</v>
      </c>
      <c r="L386" s="12">
        <v>301</v>
      </c>
      <c r="M386" s="13">
        <f t="shared" si="33"/>
        <v>1.1897233201581028</v>
      </c>
      <c r="N386" s="14">
        <f t="shared" si="31"/>
        <v>1.2845849802371541</v>
      </c>
      <c r="O386" s="15">
        <f t="shared" si="32"/>
        <v>1.2292358803986712</v>
      </c>
    </row>
    <row r="387" spans="1:15" x14ac:dyDescent="0.15">
      <c r="A387" s="3">
        <v>27</v>
      </c>
      <c r="B387" s="3" t="s">
        <v>1341</v>
      </c>
      <c r="C387" s="3">
        <v>2552</v>
      </c>
      <c r="D387" s="10" t="s">
        <v>388</v>
      </c>
      <c r="E387" s="11">
        <v>20</v>
      </c>
      <c r="F387" s="12">
        <v>20</v>
      </c>
      <c r="G387" s="13">
        <f t="shared" si="29"/>
        <v>1</v>
      </c>
      <c r="H387" s="11">
        <v>27</v>
      </c>
      <c r="I387" s="12">
        <v>18</v>
      </c>
      <c r="J387" s="13">
        <f t="shared" si="30"/>
        <v>0.66666666666666663</v>
      </c>
      <c r="K387" s="11">
        <v>26</v>
      </c>
      <c r="L387" s="12">
        <v>18</v>
      </c>
      <c r="M387" s="13">
        <f t="shared" si="33"/>
        <v>0.69230769230769229</v>
      </c>
      <c r="N387" s="14">
        <f t="shared" si="31"/>
        <v>1.0384615384615385</v>
      </c>
      <c r="O387" s="15">
        <f t="shared" si="32"/>
        <v>1</v>
      </c>
    </row>
    <row r="388" spans="1:15" x14ac:dyDescent="0.15">
      <c r="A388" s="3">
        <v>27</v>
      </c>
      <c r="B388" s="3" t="s">
        <v>1333</v>
      </c>
      <c r="C388" s="3">
        <v>2544</v>
      </c>
      <c r="D388" s="10" t="s">
        <v>389</v>
      </c>
      <c r="E388" s="11">
        <v>255</v>
      </c>
      <c r="F388" s="12">
        <v>255</v>
      </c>
      <c r="G388" s="13">
        <f t="shared" si="29"/>
        <v>1</v>
      </c>
      <c r="H388" s="11">
        <v>357</v>
      </c>
      <c r="I388" s="12">
        <v>454</v>
      </c>
      <c r="J388" s="13">
        <f t="shared" si="30"/>
        <v>1.2717086834733893</v>
      </c>
      <c r="K388" s="11">
        <v>290</v>
      </c>
      <c r="L388" s="12">
        <v>361</v>
      </c>
      <c r="M388" s="13">
        <f t="shared" si="33"/>
        <v>1.2448275862068965</v>
      </c>
      <c r="N388" s="14">
        <f t="shared" si="31"/>
        <v>1.2310344827586206</v>
      </c>
      <c r="O388" s="15">
        <f t="shared" si="32"/>
        <v>1.2576177285318559</v>
      </c>
    </row>
    <row r="389" spans="1:15" x14ac:dyDescent="0.15">
      <c r="A389" s="3">
        <v>27</v>
      </c>
      <c r="B389" s="3" t="s">
        <v>1334</v>
      </c>
      <c r="C389" s="3">
        <v>2545</v>
      </c>
      <c r="D389" s="10" t="s">
        <v>390</v>
      </c>
      <c r="E389" s="11">
        <v>43</v>
      </c>
      <c r="F389" s="12">
        <v>43</v>
      </c>
      <c r="G389" s="13">
        <f t="shared" si="29"/>
        <v>1</v>
      </c>
      <c r="H389" s="11">
        <v>58</v>
      </c>
      <c r="I389" s="12">
        <v>85</v>
      </c>
      <c r="J389" s="13">
        <f t="shared" si="30"/>
        <v>1.4655172413793103</v>
      </c>
      <c r="K389" s="11">
        <v>55</v>
      </c>
      <c r="L389" s="12">
        <v>84</v>
      </c>
      <c r="M389" s="13">
        <f t="shared" si="33"/>
        <v>1.5272727272727273</v>
      </c>
      <c r="N389" s="14">
        <f t="shared" si="31"/>
        <v>1.0545454545454545</v>
      </c>
      <c r="O389" s="15">
        <f t="shared" si="32"/>
        <v>1.0119047619047619</v>
      </c>
    </row>
    <row r="390" spans="1:15" x14ac:dyDescent="0.15">
      <c r="A390" s="3">
        <v>27</v>
      </c>
      <c r="B390" s="3" t="s">
        <v>1302</v>
      </c>
      <c r="C390" s="3">
        <v>2509</v>
      </c>
      <c r="D390" s="10" t="s">
        <v>391</v>
      </c>
      <c r="E390" s="11">
        <v>271</v>
      </c>
      <c r="F390" s="12">
        <v>300</v>
      </c>
      <c r="G390" s="13">
        <f t="shared" si="29"/>
        <v>1.1070110701107012</v>
      </c>
      <c r="H390" s="11">
        <v>3792</v>
      </c>
      <c r="I390" s="12">
        <v>2560</v>
      </c>
      <c r="J390" s="13">
        <f t="shared" si="30"/>
        <v>0.67510548523206748</v>
      </c>
      <c r="K390" s="11">
        <v>719</v>
      </c>
      <c r="L390" s="12">
        <v>774</v>
      </c>
      <c r="M390" s="13">
        <f t="shared" si="33"/>
        <v>1.0764951321279554</v>
      </c>
      <c r="N390" s="14">
        <f t="shared" si="31"/>
        <v>5.2739916550764949</v>
      </c>
      <c r="O390" s="15">
        <f t="shared" si="32"/>
        <v>3.3074935400516794</v>
      </c>
    </row>
    <row r="391" spans="1:15" x14ac:dyDescent="0.15">
      <c r="A391" s="3">
        <v>27</v>
      </c>
      <c r="B391" s="3" t="s">
        <v>1374</v>
      </c>
      <c r="C391" s="3">
        <v>2598</v>
      </c>
      <c r="D391" s="10" t="s">
        <v>392</v>
      </c>
      <c r="E391" s="11">
        <v>31</v>
      </c>
      <c r="F391" s="12">
        <v>28</v>
      </c>
      <c r="G391" s="13">
        <f t="shared" si="29"/>
        <v>0.90322580645161288</v>
      </c>
      <c r="H391" s="11">
        <v>61</v>
      </c>
      <c r="I391" s="12">
        <v>47</v>
      </c>
      <c r="J391" s="13">
        <f t="shared" si="30"/>
        <v>0.77049180327868849</v>
      </c>
      <c r="K391" s="11">
        <v>19</v>
      </c>
      <c r="L391" s="12">
        <v>25</v>
      </c>
      <c r="M391" s="13">
        <f t="shared" si="33"/>
        <v>1.3157894736842106</v>
      </c>
      <c r="N391" s="14">
        <f t="shared" si="31"/>
        <v>3.2105263157894739</v>
      </c>
      <c r="O391" s="15">
        <f t="shared" si="32"/>
        <v>1.88</v>
      </c>
    </row>
    <row r="392" spans="1:15" x14ac:dyDescent="0.15">
      <c r="A392" s="3">
        <v>28</v>
      </c>
      <c r="B392" s="3" t="s">
        <v>1344</v>
      </c>
      <c r="C392" s="3">
        <v>2557</v>
      </c>
      <c r="D392" s="10" t="s">
        <v>393</v>
      </c>
      <c r="E392" s="11">
        <v>145</v>
      </c>
      <c r="F392" s="12">
        <v>145</v>
      </c>
      <c r="G392" s="13">
        <f t="shared" ref="G392:G455" si="34">+F392/E392</f>
        <v>1</v>
      </c>
      <c r="H392" s="11">
        <v>327</v>
      </c>
      <c r="I392" s="12">
        <v>293</v>
      </c>
      <c r="J392" s="13">
        <f t="shared" ref="J392:J455" si="35">+I392/H392</f>
        <v>0.89602446483180431</v>
      </c>
      <c r="K392" s="11">
        <v>323</v>
      </c>
      <c r="L392" s="12">
        <v>285</v>
      </c>
      <c r="M392" s="13">
        <f t="shared" si="33"/>
        <v>0.88235294117647056</v>
      </c>
      <c r="N392" s="14">
        <f t="shared" si="31"/>
        <v>1.0123839009287925</v>
      </c>
      <c r="O392" s="15">
        <f t="shared" si="32"/>
        <v>1.0280701754385966</v>
      </c>
    </row>
    <row r="393" spans="1:15" x14ac:dyDescent="0.15">
      <c r="A393" s="3">
        <v>28</v>
      </c>
      <c r="B393" s="3" t="s">
        <v>1365</v>
      </c>
      <c r="C393" s="3">
        <v>2581</v>
      </c>
      <c r="D393" s="10" t="s">
        <v>394</v>
      </c>
      <c r="E393" s="11">
        <v>309</v>
      </c>
      <c r="F393" s="12">
        <v>309</v>
      </c>
      <c r="G393" s="13">
        <f t="shared" si="34"/>
        <v>1</v>
      </c>
      <c r="H393" s="11">
        <v>860</v>
      </c>
      <c r="I393" s="12">
        <v>538</v>
      </c>
      <c r="J393" s="13">
        <f t="shared" si="35"/>
        <v>0.62558139534883717</v>
      </c>
      <c r="K393" s="11">
        <v>654</v>
      </c>
      <c r="L393" s="12">
        <v>453</v>
      </c>
      <c r="M393" s="13">
        <f t="shared" ref="M393:M455" si="36">+L393/K393</f>
        <v>0.69266055045871555</v>
      </c>
      <c r="N393" s="14">
        <f t="shared" ref="N393:N456" si="37">IFERROR(H393/K393, "－")</f>
        <v>1.3149847094801224</v>
      </c>
      <c r="O393" s="15">
        <f t="shared" ref="O393:O456" si="38">IFERROR(I393/L393, "－")</f>
        <v>1.1876379690949228</v>
      </c>
    </row>
    <row r="394" spans="1:15" x14ac:dyDescent="0.15">
      <c r="A394" s="3">
        <v>28</v>
      </c>
      <c r="B394" s="3" t="s">
        <v>1364</v>
      </c>
      <c r="C394" s="3">
        <v>2580</v>
      </c>
      <c r="D394" s="10" t="s">
        <v>395</v>
      </c>
      <c r="E394" s="11">
        <v>178</v>
      </c>
      <c r="F394" s="12">
        <v>210</v>
      </c>
      <c r="G394" s="13">
        <f t="shared" si="34"/>
        <v>1.1797752808988764</v>
      </c>
      <c r="H394" s="11">
        <v>404</v>
      </c>
      <c r="I394" s="12">
        <v>579</v>
      </c>
      <c r="J394" s="13">
        <f t="shared" si="35"/>
        <v>1.4331683168316831</v>
      </c>
      <c r="K394" s="11">
        <v>281</v>
      </c>
      <c r="L394" s="12">
        <v>379</v>
      </c>
      <c r="M394" s="13">
        <f t="shared" si="36"/>
        <v>1.3487544483985765</v>
      </c>
      <c r="N394" s="14">
        <f t="shared" si="37"/>
        <v>1.4377224199288257</v>
      </c>
      <c r="O394" s="15">
        <f t="shared" si="38"/>
        <v>1.5277044854881265</v>
      </c>
    </row>
    <row r="395" spans="1:15" x14ac:dyDescent="0.15">
      <c r="A395" s="3">
        <v>28</v>
      </c>
      <c r="B395" s="3" t="s">
        <v>1345</v>
      </c>
      <c r="C395" s="3">
        <v>2558</v>
      </c>
      <c r="D395" s="10" t="s">
        <v>396</v>
      </c>
      <c r="E395" s="11">
        <v>379</v>
      </c>
      <c r="F395" s="12">
        <v>389</v>
      </c>
      <c r="G395" s="13">
        <f t="shared" si="34"/>
        <v>1.0263852242744063</v>
      </c>
      <c r="H395" s="11">
        <v>653</v>
      </c>
      <c r="I395" s="12">
        <v>740</v>
      </c>
      <c r="J395" s="13">
        <f t="shared" si="35"/>
        <v>1.1332312404287903</v>
      </c>
      <c r="K395" s="11">
        <v>438</v>
      </c>
      <c r="L395" s="12">
        <v>473</v>
      </c>
      <c r="M395" s="13">
        <f t="shared" si="36"/>
        <v>1.0799086757990868</v>
      </c>
      <c r="N395" s="14">
        <f t="shared" si="37"/>
        <v>1.4908675799086757</v>
      </c>
      <c r="O395" s="15">
        <f t="shared" si="38"/>
        <v>1.5644820295983086</v>
      </c>
    </row>
    <row r="396" spans="1:15" x14ac:dyDescent="0.15">
      <c r="A396" s="3">
        <v>28</v>
      </c>
      <c r="B396" s="3" t="s">
        <v>1347</v>
      </c>
      <c r="C396" s="3">
        <v>2560</v>
      </c>
      <c r="D396" s="10" t="s">
        <v>397</v>
      </c>
      <c r="E396" s="11">
        <v>110</v>
      </c>
      <c r="F396" s="12">
        <v>110</v>
      </c>
      <c r="G396" s="13">
        <f t="shared" si="34"/>
        <v>1</v>
      </c>
      <c r="H396" s="11">
        <v>50</v>
      </c>
      <c r="I396" s="12">
        <v>42</v>
      </c>
      <c r="J396" s="13">
        <f t="shared" si="35"/>
        <v>0.84</v>
      </c>
      <c r="K396" s="11">
        <v>47</v>
      </c>
      <c r="L396" s="12">
        <v>39</v>
      </c>
      <c r="M396" s="13">
        <f t="shared" si="36"/>
        <v>0.82978723404255317</v>
      </c>
      <c r="N396" s="14">
        <f t="shared" si="37"/>
        <v>1.0638297872340425</v>
      </c>
      <c r="O396" s="15">
        <f t="shared" si="38"/>
        <v>1.0769230769230769</v>
      </c>
    </row>
    <row r="397" spans="1:15" x14ac:dyDescent="0.15">
      <c r="A397" s="3">
        <v>28</v>
      </c>
      <c r="B397" s="3" t="s">
        <v>1346</v>
      </c>
      <c r="C397" s="3">
        <v>2559</v>
      </c>
      <c r="D397" s="10" t="s">
        <v>398</v>
      </c>
      <c r="E397" s="11">
        <v>283</v>
      </c>
      <c r="F397" s="12">
        <v>323</v>
      </c>
      <c r="G397" s="13">
        <f t="shared" si="34"/>
        <v>1.1413427561837455</v>
      </c>
      <c r="H397" s="11">
        <v>2617</v>
      </c>
      <c r="I397" s="12">
        <v>4527</v>
      </c>
      <c r="J397" s="13">
        <f t="shared" si="35"/>
        <v>1.7298433320596103</v>
      </c>
      <c r="K397" s="11">
        <v>635</v>
      </c>
      <c r="L397" s="12">
        <v>1010</v>
      </c>
      <c r="M397" s="13">
        <f t="shared" si="36"/>
        <v>1.5905511811023623</v>
      </c>
      <c r="N397" s="14">
        <f t="shared" si="37"/>
        <v>4.1212598425196854</v>
      </c>
      <c r="O397" s="15">
        <f t="shared" si="38"/>
        <v>4.4821782178217822</v>
      </c>
    </row>
    <row r="398" spans="1:15" x14ac:dyDescent="0.15">
      <c r="A398" s="3">
        <v>28</v>
      </c>
      <c r="B398" s="3" t="s">
        <v>1348</v>
      </c>
      <c r="C398" s="3">
        <v>2561</v>
      </c>
      <c r="D398" s="10" t="s">
        <v>399</v>
      </c>
      <c r="E398" s="11">
        <v>34</v>
      </c>
      <c r="F398" s="12">
        <v>42</v>
      </c>
      <c r="G398" s="13">
        <f t="shared" si="34"/>
        <v>1.2352941176470589</v>
      </c>
      <c r="H398" s="11">
        <v>236</v>
      </c>
      <c r="I398" s="12">
        <v>336</v>
      </c>
      <c r="J398" s="13">
        <f t="shared" si="35"/>
        <v>1.423728813559322</v>
      </c>
      <c r="K398" s="11">
        <v>103</v>
      </c>
      <c r="L398" s="12">
        <v>149</v>
      </c>
      <c r="M398" s="13">
        <f t="shared" si="36"/>
        <v>1.4466019417475728</v>
      </c>
      <c r="N398" s="14">
        <f t="shared" si="37"/>
        <v>2.29126213592233</v>
      </c>
      <c r="O398" s="15">
        <f t="shared" si="38"/>
        <v>2.2550335570469797</v>
      </c>
    </row>
    <row r="399" spans="1:15" x14ac:dyDescent="0.15">
      <c r="A399" s="3">
        <v>28</v>
      </c>
      <c r="B399" s="3" t="s">
        <v>1349</v>
      </c>
      <c r="C399" s="3">
        <v>2563</v>
      </c>
      <c r="D399" s="10" t="s">
        <v>400</v>
      </c>
      <c r="E399" s="11">
        <v>176</v>
      </c>
      <c r="F399" s="12">
        <v>184</v>
      </c>
      <c r="G399" s="13">
        <f t="shared" si="34"/>
        <v>1.0454545454545454</v>
      </c>
      <c r="H399" s="11">
        <v>342</v>
      </c>
      <c r="I399" s="12">
        <v>334</v>
      </c>
      <c r="J399" s="13">
        <f t="shared" si="35"/>
        <v>0.97660818713450293</v>
      </c>
      <c r="K399" s="11">
        <v>253</v>
      </c>
      <c r="L399" s="12">
        <v>259</v>
      </c>
      <c r="M399" s="13">
        <f t="shared" si="36"/>
        <v>1.0237154150197629</v>
      </c>
      <c r="N399" s="14">
        <f t="shared" si="37"/>
        <v>1.3517786561264822</v>
      </c>
      <c r="O399" s="15">
        <f t="shared" si="38"/>
        <v>1.2895752895752897</v>
      </c>
    </row>
    <row r="400" spans="1:15" x14ac:dyDescent="0.15">
      <c r="A400" s="3">
        <v>28</v>
      </c>
      <c r="B400" s="3" t="s">
        <v>1350</v>
      </c>
      <c r="C400" s="3">
        <v>2564</v>
      </c>
      <c r="D400" s="10" t="s">
        <v>401</v>
      </c>
      <c r="E400" s="11">
        <v>324</v>
      </c>
      <c r="F400" s="12">
        <v>320</v>
      </c>
      <c r="G400" s="13">
        <f t="shared" si="34"/>
        <v>0.98765432098765427</v>
      </c>
      <c r="H400" s="11">
        <v>355</v>
      </c>
      <c r="I400" s="12">
        <v>522</v>
      </c>
      <c r="J400" s="13">
        <f t="shared" si="35"/>
        <v>1.4704225352112676</v>
      </c>
      <c r="K400" s="11">
        <v>241</v>
      </c>
      <c r="L400" s="12">
        <v>352</v>
      </c>
      <c r="M400" s="13">
        <f t="shared" si="36"/>
        <v>1.4605809128630705</v>
      </c>
      <c r="N400" s="14">
        <f t="shared" si="37"/>
        <v>1.4730290456431536</v>
      </c>
      <c r="O400" s="15">
        <f t="shared" si="38"/>
        <v>1.4829545454545454</v>
      </c>
    </row>
    <row r="401" spans="1:15" x14ac:dyDescent="0.15">
      <c r="A401" s="3">
        <v>28</v>
      </c>
      <c r="B401" s="3" t="s">
        <v>1354</v>
      </c>
      <c r="C401" s="3">
        <v>2568</v>
      </c>
      <c r="D401" s="10" t="s">
        <v>402</v>
      </c>
      <c r="E401" s="11">
        <v>55</v>
      </c>
      <c r="F401" s="12">
        <v>58</v>
      </c>
      <c r="G401" s="13">
        <f t="shared" si="34"/>
        <v>1.0545454545454545</v>
      </c>
      <c r="H401" s="11">
        <v>136</v>
      </c>
      <c r="I401" s="12">
        <v>153</v>
      </c>
      <c r="J401" s="13">
        <f t="shared" si="35"/>
        <v>1.125</v>
      </c>
      <c r="K401" s="11">
        <v>45</v>
      </c>
      <c r="L401" s="12">
        <v>28</v>
      </c>
      <c r="M401" s="13">
        <f t="shared" si="36"/>
        <v>0.62222222222222223</v>
      </c>
      <c r="N401" s="14">
        <f t="shared" si="37"/>
        <v>3.0222222222222221</v>
      </c>
      <c r="O401" s="15">
        <f t="shared" si="38"/>
        <v>5.4642857142857144</v>
      </c>
    </row>
    <row r="402" spans="1:15" x14ac:dyDescent="0.15">
      <c r="A402" s="3">
        <v>28</v>
      </c>
      <c r="B402" s="3" t="s">
        <v>1351</v>
      </c>
      <c r="C402" s="3">
        <v>2565</v>
      </c>
      <c r="D402" s="10" t="s">
        <v>403</v>
      </c>
      <c r="E402" s="11">
        <v>20</v>
      </c>
      <c r="F402" s="12">
        <v>45</v>
      </c>
      <c r="G402" s="13">
        <f t="shared" si="34"/>
        <v>2.25</v>
      </c>
      <c r="H402" s="11">
        <v>89</v>
      </c>
      <c r="I402" s="12">
        <v>122</v>
      </c>
      <c r="J402" s="13">
        <f t="shared" si="35"/>
        <v>1.3707865168539326</v>
      </c>
      <c r="K402" s="11">
        <v>73</v>
      </c>
      <c r="L402" s="12">
        <v>106</v>
      </c>
      <c r="M402" s="13">
        <f t="shared" si="36"/>
        <v>1.452054794520548</v>
      </c>
      <c r="N402" s="14">
        <f t="shared" si="37"/>
        <v>1.2191780821917808</v>
      </c>
      <c r="O402" s="15">
        <f t="shared" si="38"/>
        <v>1.1509433962264151</v>
      </c>
    </row>
    <row r="403" spans="1:15" x14ac:dyDescent="0.15">
      <c r="A403" s="3">
        <v>28</v>
      </c>
      <c r="B403" s="3" t="s">
        <v>1352</v>
      </c>
      <c r="C403" s="3">
        <v>2566</v>
      </c>
      <c r="D403" s="10" t="s">
        <v>404</v>
      </c>
      <c r="E403" s="11">
        <v>152</v>
      </c>
      <c r="F403" s="12">
        <v>140</v>
      </c>
      <c r="G403" s="13">
        <f t="shared" si="34"/>
        <v>0.92105263157894735</v>
      </c>
      <c r="H403" s="11">
        <v>255</v>
      </c>
      <c r="I403" s="12">
        <v>215</v>
      </c>
      <c r="J403" s="13">
        <f t="shared" si="35"/>
        <v>0.84313725490196079</v>
      </c>
      <c r="K403" s="11">
        <v>175</v>
      </c>
      <c r="L403" s="12">
        <v>130</v>
      </c>
      <c r="M403" s="13">
        <f t="shared" si="36"/>
        <v>0.74285714285714288</v>
      </c>
      <c r="N403" s="14">
        <f t="shared" si="37"/>
        <v>1.4571428571428571</v>
      </c>
      <c r="O403" s="15">
        <f t="shared" si="38"/>
        <v>1.6538461538461537</v>
      </c>
    </row>
    <row r="404" spans="1:15" x14ac:dyDescent="0.15">
      <c r="A404" s="3">
        <v>28</v>
      </c>
      <c r="B404" s="3" t="s">
        <v>1362</v>
      </c>
      <c r="C404" s="3">
        <v>2578</v>
      </c>
      <c r="D404" s="10" t="s">
        <v>703</v>
      </c>
      <c r="E404" s="11">
        <v>20</v>
      </c>
      <c r="F404" s="12">
        <v>39</v>
      </c>
      <c r="G404" s="13">
        <f t="shared" si="34"/>
        <v>1.95</v>
      </c>
      <c r="H404" s="11">
        <v>57</v>
      </c>
      <c r="I404" s="12">
        <v>63</v>
      </c>
      <c r="J404" s="13">
        <f t="shared" si="35"/>
        <v>1.1052631578947369</v>
      </c>
      <c r="K404" s="11">
        <v>56</v>
      </c>
      <c r="L404" s="12">
        <v>60</v>
      </c>
      <c r="M404" s="13">
        <f t="shared" si="36"/>
        <v>1.0714285714285714</v>
      </c>
      <c r="N404" s="14">
        <f t="shared" si="37"/>
        <v>1.0178571428571428</v>
      </c>
      <c r="O404" s="15">
        <f t="shared" si="38"/>
        <v>1.05</v>
      </c>
    </row>
    <row r="405" spans="1:15" x14ac:dyDescent="0.15">
      <c r="A405" s="3">
        <v>28</v>
      </c>
      <c r="B405" s="3" t="s">
        <v>1372</v>
      </c>
      <c r="C405" s="3">
        <v>2594</v>
      </c>
      <c r="D405" s="10" t="s">
        <v>405</v>
      </c>
      <c r="E405" s="11">
        <v>62</v>
      </c>
      <c r="F405" s="12">
        <v>61</v>
      </c>
      <c r="G405" s="13">
        <f t="shared" si="34"/>
        <v>0.9838709677419355</v>
      </c>
      <c r="H405" s="11">
        <v>177</v>
      </c>
      <c r="I405" s="12">
        <v>161</v>
      </c>
      <c r="J405" s="13">
        <f t="shared" si="35"/>
        <v>0.90960451977401124</v>
      </c>
      <c r="K405" s="11">
        <v>70</v>
      </c>
      <c r="L405" s="12">
        <v>74</v>
      </c>
      <c r="M405" s="13">
        <f t="shared" si="36"/>
        <v>1.0571428571428572</v>
      </c>
      <c r="N405" s="14">
        <f t="shared" si="37"/>
        <v>2.5285714285714285</v>
      </c>
      <c r="O405" s="15">
        <f t="shared" si="38"/>
        <v>2.1756756756756759</v>
      </c>
    </row>
    <row r="406" spans="1:15" x14ac:dyDescent="0.15">
      <c r="A406" s="3">
        <v>28</v>
      </c>
      <c r="B406" s="3" t="s">
        <v>1356</v>
      </c>
      <c r="C406" s="3">
        <v>2571</v>
      </c>
      <c r="D406" s="10" t="s">
        <v>406</v>
      </c>
      <c r="E406" s="11">
        <v>88</v>
      </c>
      <c r="F406" s="12">
        <v>132</v>
      </c>
      <c r="G406" s="13">
        <f t="shared" si="34"/>
        <v>1.5</v>
      </c>
      <c r="H406" s="11">
        <v>239</v>
      </c>
      <c r="I406" s="12">
        <v>236</v>
      </c>
      <c r="J406" s="13">
        <f t="shared" si="35"/>
        <v>0.9874476987447699</v>
      </c>
      <c r="K406" s="11">
        <v>198</v>
      </c>
      <c r="L406" s="12">
        <v>213</v>
      </c>
      <c r="M406" s="13">
        <f t="shared" si="36"/>
        <v>1.0757575757575757</v>
      </c>
      <c r="N406" s="14">
        <f t="shared" si="37"/>
        <v>1.207070707070707</v>
      </c>
      <c r="O406" s="15">
        <f t="shared" si="38"/>
        <v>1.107981220657277</v>
      </c>
    </row>
    <row r="407" spans="1:15" x14ac:dyDescent="0.15">
      <c r="A407" s="3">
        <v>28</v>
      </c>
      <c r="B407" s="3" t="s">
        <v>1366</v>
      </c>
      <c r="C407" s="3">
        <v>2586</v>
      </c>
      <c r="D407" s="10" t="s">
        <v>407</v>
      </c>
      <c r="E407" s="11">
        <v>85</v>
      </c>
      <c r="F407" s="12">
        <v>75</v>
      </c>
      <c r="G407" s="13">
        <f t="shared" si="34"/>
        <v>0.88235294117647056</v>
      </c>
      <c r="H407" s="11">
        <v>85</v>
      </c>
      <c r="I407" s="12">
        <v>87</v>
      </c>
      <c r="J407" s="13">
        <f t="shared" si="35"/>
        <v>1.0235294117647058</v>
      </c>
      <c r="K407" s="11">
        <v>80</v>
      </c>
      <c r="L407" s="12">
        <v>80</v>
      </c>
      <c r="M407" s="13">
        <f t="shared" si="36"/>
        <v>1</v>
      </c>
      <c r="N407" s="14">
        <f t="shared" si="37"/>
        <v>1.0625</v>
      </c>
      <c r="O407" s="15">
        <f t="shared" si="38"/>
        <v>1.0874999999999999</v>
      </c>
    </row>
    <row r="408" spans="1:15" x14ac:dyDescent="0.15">
      <c r="A408" s="3">
        <v>28</v>
      </c>
      <c r="B408" s="3" t="s">
        <v>1358</v>
      </c>
      <c r="C408" s="3">
        <v>2573</v>
      </c>
      <c r="D408" s="10" t="s">
        <v>408</v>
      </c>
      <c r="E408" s="11">
        <v>85</v>
      </c>
      <c r="F408" s="12">
        <v>64</v>
      </c>
      <c r="G408" s="13">
        <f t="shared" si="34"/>
        <v>0.75294117647058822</v>
      </c>
      <c r="H408" s="11">
        <v>93</v>
      </c>
      <c r="I408" s="12">
        <v>56</v>
      </c>
      <c r="J408" s="13">
        <f t="shared" si="35"/>
        <v>0.60215053763440862</v>
      </c>
      <c r="K408" s="11">
        <v>89</v>
      </c>
      <c r="L408" s="12">
        <v>54</v>
      </c>
      <c r="M408" s="13">
        <f t="shared" si="36"/>
        <v>0.6067415730337079</v>
      </c>
      <c r="N408" s="14">
        <f t="shared" si="37"/>
        <v>1.0449438202247192</v>
      </c>
      <c r="O408" s="15">
        <f t="shared" si="38"/>
        <v>1.037037037037037</v>
      </c>
    </row>
    <row r="409" spans="1:15" x14ac:dyDescent="0.15">
      <c r="A409" s="3">
        <v>28</v>
      </c>
      <c r="B409" s="3" t="s">
        <v>1363</v>
      </c>
      <c r="C409" s="3">
        <v>2579</v>
      </c>
      <c r="D409" s="10" t="s">
        <v>409</v>
      </c>
      <c r="E409" s="11">
        <v>303</v>
      </c>
      <c r="F409" s="12">
        <v>332</v>
      </c>
      <c r="G409" s="13">
        <f t="shared" si="34"/>
        <v>1.0957095709570956</v>
      </c>
      <c r="H409" s="11">
        <v>579</v>
      </c>
      <c r="I409" s="12">
        <v>486</v>
      </c>
      <c r="J409" s="13">
        <f t="shared" si="35"/>
        <v>0.8393782383419689</v>
      </c>
      <c r="K409" s="11">
        <v>432</v>
      </c>
      <c r="L409" s="12">
        <v>402</v>
      </c>
      <c r="M409" s="13">
        <f t="shared" si="36"/>
        <v>0.93055555555555558</v>
      </c>
      <c r="N409" s="14">
        <f t="shared" si="37"/>
        <v>1.3402777777777777</v>
      </c>
      <c r="O409" s="15">
        <f t="shared" si="38"/>
        <v>1.208955223880597</v>
      </c>
    </row>
    <row r="410" spans="1:15" x14ac:dyDescent="0.15">
      <c r="A410" s="3">
        <v>28</v>
      </c>
      <c r="B410" s="3" t="s">
        <v>1359</v>
      </c>
      <c r="C410" s="3">
        <v>2574</v>
      </c>
      <c r="D410" s="10" t="s">
        <v>513</v>
      </c>
      <c r="E410" s="11">
        <v>36</v>
      </c>
      <c r="F410" s="12">
        <v>40</v>
      </c>
      <c r="G410" s="13">
        <f t="shared" si="34"/>
        <v>1.1111111111111112</v>
      </c>
      <c r="H410" s="11">
        <v>225</v>
      </c>
      <c r="I410" s="12">
        <v>243</v>
      </c>
      <c r="J410" s="13">
        <f t="shared" si="35"/>
        <v>1.08</v>
      </c>
      <c r="K410" s="11">
        <v>42</v>
      </c>
      <c r="L410" s="12">
        <v>42</v>
      </c>
      <c r="M410" s="13">
        <f t="shared" si="36"/>
        <v>1</v>
      </c>
      <c r="N410" s="14">
        <f t="shared" si="37"/>
        <v>5.3571428571428568</v>
      </c>
      <c r="O410" s="15">
        <f t="shared" si="38"/>
        <v>5.7857142857142856</v>
      </c>
    </row>
    <row r="411" spans="1:15" x14ac:dyDescent="0.15">
      <c r="A411" s="3">
        <v>28</v>
      </c>
      <c r="B411" s="3" t="s">
        <v>1360</v>
      </c>
      <c r="C411" s="3">
        <v>2576</v>
      </c>
      <c r="D411" s="10" t="s">
        <v>410</v>
      </c>
      <c r="E411" s="11">
        <v>813</v>
      </c>
      <c r="F411" s="12">
        <v>877</v>
      </c>
      <c r="G411" s="13">
        <f t="shared" si="34"/>
        <v>1.0787207872078721</v>
      </c>
      <c r="H411" s="11">
        <v>9082</v>
      </c>
      <c r="I411" s="12">
        <v>8493</v>
      </c>
      <c r="J411" s="13">
        <f t="shared" si="35"/>
        <v>0.93514644351464438</v>
      </c>
      <c r="K411" s="11">
        <v>2815</v>
      </c>
      <c r="L411" s="12">
        <v>3073</v>
      </c>
      <c r="M411" s="13">
        <f t="shared" si="36"/>
        <v>1.0916518650088809</v>
      </c>
      <c r="N411" s="14">
        <f t="shared" si="37"/>
        <v>3.2262877442273536</v>
      </c>
      <c r="O411" s="15">
        <f t="shared" si="38"/>
        <v>2.7637487796941098</v>
      </c>
    </row>
    <row r="412" spans="1:15" x14ac:dyDescent="0.15">
      <c r="A412" s="3">
        <v>28</v>
      </c>
      <c r="B412" s="3" t="s">
        <v>1361</v>
      </c>
      <c r="C412" s="3">
        <v>2577</v>
      </c>
      <c r="D412" s="10" t="s">
        <v>411</v>
      </c>
      <c r="E412" s="11">
        <v>145</v>
      </c>
      <c r="F412" s="12">
        <v>147</v>
      </c>
      <c r="G412" s="13">
        <f t="shared" si="34"/>
        <v>1.0137931034482759</v>
      </c>
      <c r="H412" s="11">
        <v>169</v>
      </c>
      <c r="I412" s="12">
        <v>136</v>
      </c>
      <c r="J412" s="13">
        <f t="shared" si="35"/>
        <v>0.80473372781065089</v>
      </c>
      <c r="K412" s="11">
        <v>158</v>
      </c>
      <c r="L412" s="12">
        <v>129</v>
      </c>
      <c r="M412" s="13">
        <f t="shared" si="36"/>
        <v>0.81645569620253167</v>
      </c>
      <c r="N412" s="14">
        <f t="shared" si="37"/>
        <v>1.0696202531645569</v>
      </c>
      <c r="O412" s="15">
        <f t="shared" si="38"/>
        <v>1.054263565891473</v>
      </c>
    </row>
    <row r="413" spans="1:15" x14ac:dyDescent="0.15">
      <c r="A413" s="3">
        <v>29</v>
      </c>
      <c r="B413" s="3" t="s">
        <v>1367</v>
      </c>
      <c r="C413" s="3">
        <v>2587</v>
      </c>
      <c r="D413" s="10" t="s">
        <v>412</v>
      </c>
      <c r="E413" s="11">
        <v>225</v>
      </c>
      <c r="F413" s="12">
        <v>285</v>
      </c>
      <c r="G413" s="13">
        <f t="shared" si="34"/>
        <v>1.2666666666666666</v>
      </c>
      <c r="H413" s="11">
        <v>3338</v>
      </c>
      <c r="I413" s="12">
        <v>2805</v>
      </c>
      <c r="J413" s="13">
        <f t="shared" si="35"/>
        <v>0.84032354703415224</v>
      </c>
      <c r="K413" s="11">
        <v>1291</v>
      </c>
      <c r="L413" s="12">
        <v>1686</v>
      </c>
      <c r="M413" s="13">
        <f t="shared" si="36"/>
        <v>1.3059643687064291</v>
      </c>
      <c r="N413" s="14">
        <f t="shared" si="37"/>
        <v>2.5855925639039503</v>
      </c>
      <c r="O413" s="15">
        <f t="shared" si="38"/>
        <v>1.6637010676156583</v>
      </c>
    </row>
    <row r="414" spans="1:15" x14ac:dyDescent="0.15">
      <c r="A414" s="3">
        <v>29</v>
      </c>
      <c r="B414" s="3" t="s">
        <v>1368</v>
      </c>
      <c r="C414" s="3">
        <v>2588</v>
      </c>
      <c r="D414" s="10" t="s">
        <v>413</v>
      </c>
      <c r="E414" s="11">
        <v>100</v>
      </c>
      <c r="F414" s="12">
        <v>151</v>
      </c>
      <c r="G414" s="13">
        <f t="shared" si="34"/>
        <v>1.51</v>
      </c>
      <c r="H414" s="11">
        <v>227</v>
      </c>
      <c r="I414" s="12">
        <v>282</v>
      </c>
      <c r="J414" s="13">
        <f t="shared" si="35"/>
        <v>1.2422907488986785</v>
      </c>
      <c r="K414" s="11">
        <v>167</v>
      </c>
      <c r="L414" s="12">
        <v>244</v>
      </c>
      <c r="M414" s="13">
        <f t="shared" si="36"/>
        <v>1.4610778443113772</v>
      </c>
      <c r="N414" s="14">
        <f t="shared" si="37"/>
        <v>1.3592814371257484</v>
      </c>
      <c r="O414" s="15">
        <f t="shared" si="38"/>
        <v>1.1557377049180328</v>
      </c>
    </row>
    <row r="415" spans="1:15" x14ac:dyDescent="0.15">
      <c r="A415" s="3">
        <v>29</v>
      </c>
      <c r="B415" s="3" t="s">
        <v>1370</v>
      </c>
      <c r="C415" s="3">
        <v>2590</v>
      </c>
      <c r="D415" s="10" t="s">
        <v>414</v>
      </c>
      <c r="E415" s="11">
        <v>70</v>
      </c>
      <c r="F415" s="12">
        <v>70</v>
      </c>
      <c r="G415" s="13">
        <f t="shared" si="34"/>
        <v>1</v>
      </c>
      <c r="H415" s="11">
        <v>101</v>
      </c>
      <c r="I415" s="12">
        <v>77</v>
      </c>
      <c r="J415" s="13">
        <f t="shared" si="35"/>
        <v>0.76237623762376239</v>
      </c>
      <c r="K415" s="11">
        <v>96</v>
      </c>
      <c r="L415" s="12">
        <v>77</v>
      </c>
      <c r="M415" s="13">
        <f t="shared" si="36"/>
        <v>0.80208333333333337</v>
      </c>
      <c r="N415" s="14">
        <f t="shared" si="37"/>
        <v>1.0520833333333333</v>
      </c>
      <c r="O415" s="15">
        <f t="shared" si="38"/>
        <v>1</v>
      </c>
    </row>
    <row r="416" spans="1:15" x14ac:dyDescent="0.15">
      <c r="A416" s="3">
        <v>29</v>
      </c>
      <c r="B416" s="3" t="s">
        <v>1371</v>
      </c>
      <c r="C416" s="3">
        <v>2591</v>
      </c>
      <c r="D416" s="10" t="s">
        <v>415</v>
      </c>
      <c r="E416" s="11">
        <v>49</v>
      </c>
      <c r="F416" s="12">
        <v>49</v>
      </c>
      <c r="G416" s="13">
        <f t="shared" si="34"/>
        <v>1</v>
      </c>
      <c r="H416" s="11">
        <v>234</v>
      </c>
      <c r="I416" s="12">
        <v>162</v>
      </c>
      <c r="J416" s="13">
        <f t="shared" si="35"/>
        <v>0.69230769230769229</v>
      </c>
      <c r="K416" s="11">
        <v>119</v>
      </c>
      <c r="L416" s="12">
        <v>105</v>
      </c>
      <c r="M416" s="13">
        <f t="shared" si="36"/>
        <v>0.88235294117647056</v>
      </c>
      <c r="N416" s="14">
        <f t="shared" si="37"/>
        <v>1.9663865546218486</v>
      </c>
      <c r="O416" s="15">
        <f t="shared" si="38"/>
        <v>1.5428571428571429</v>
      </c>
    </row>
    <row r="417" spans="1:15" x14ac:dyDescent="0.15">
      <c r="A417" s="3">
        <v>30</v>
      </c>
      <c r="B417" s="3" t="s">
        <v>1377</v>
      </c>
      <c r="C417" s="3">
        <v>2607</v>
      </c>
      <c r="D417" s="10" t="s">
        <v>416</v>
      </c>
      <c r="E417" s="11">
        <v>15</v>
      </c>
      <c r="F417" s="12">
        <v>15</v>
      </c>
      <c r="G417" s="13">
        <f t="shared" si="34"/>
        <v>1</v>
      </c>
      <c r="H417" s="11">
        <v>22</v>
      </c>
      <c r="I417" s="12">
        <v>30</v>
      </c>
      <c r="J417" s="13">
        <f t="shared" si="35"/>
        <v>1.3636363636363635</v>
      </c>
      <c r="K417" s="11">
        <v>18</v>
      </c>
      <c r="L417" s="12">
        <v>30</v>
      </c>
      <c r="M417" s="13">
        <f t="shared" si="36"/>
        <v>1.6666666666666667</v>
      </c>
      <c r="N417" s="14">
        <f t="shared" si="37"/>
        <v>1.2222222222222223</v>
      </c>
      <c r="O417" s="15">
        <f t="shared" si="38"/>
        <v>1</v>
      </c>
    </row>
    <row r="418" spans="1:15" x14ac:dyDescent="0.15">
      <c r="A418" s="3">
        <v>33</v>
      </c>
      <c r="B418" s="3" t="s">
        <v>1389</v>
      </c>
      <c r="C418" s="3">
        <v>2624</v>
      </c>
      <c r="D418" s="10" t="s">
        <v>417</v>
      </c>
      <c r="E418" s="11">
        <v>10</v>
      </c>
      <c r="F418" s="12">
        <v>10</v>
      </c>
      <c r="G418" s="13">
        <f t="shared" si="34"/>
        <v>1</v>
      </c>
      <c r="H418" s="11">
        <v>3</v>
      </c>
      <c r="I418" s="12">
        <v>8</v>
      </c>
      <c r="J418" s="13">
        <f t="shared" si="35"/>
        <v>2.6666666666666665</v>
      </c>
      <c r="K418" s="11">
        <v>3</v>
      </c>
      <c r="L418" s="12">
        <v>8</v>
      </c>
      <c r="M418" s="13">
        <f t="shared" si="36"/>
        <v>2.6666666666666665</v>
      </c>
      <c r="N418" s="14">
        <f t="shared" si="37"/>
        <v>1</v>
      </c>
      <c r="O418" s="15">
        <f t="shared" si="38"/>
        <v>1</v>
      </c>
    </row>
    <row r="419" spans="1:15" x14ac:dyDescent="0.15">
      <c r="A419" s="3">
        <v>33</v>
      </c>
      <c r="B419" s="3" t="s">
        <v>1379</v>
      </c>
      <c r="C419" s="3">
        <v>2613</v>
      </c>
      <c r="D419" s="10" t="s">
        <v>418</v>
      </c>
      <c r="E419" s="11">
        <v>50</v>
      </c>
      <c r="F419" s="12">
        <v>50</v>
      </c>
      <c r="G419" s="13">
        <f t="shared" si="34"/>
        <v>1</v>
      </c>
      <c r="H419" s="11">
        <v>35</v>
      </c>
      <c r="I419" s="12">
        <v>48</v>
      </c>
      <c r="J419" s="13">
        <f t="shared" si="35"/>
        <v>1.3714285714285714</v>
      </c>
      <c r="K419" s="11">
        <v>30</v>
      </c>
      <c r="L419" s="12">
        <v>47</v>
      </c>
      <c r="M419" s="13">
        <f t="shared" si="36"/>
        <v>1.5666666666666667</v>
      </c>
      <c r="N419" s="14">
        <f t="shared" si="37"/>
        <v>1.1666666666666667</v>
      </c>
      <c r="O419" s="15">
        <f t="shared" si="38"/>
        <v>1.0212765957446808</v>
      </c>
    </row>
    <row r="420" spans="1:15" x14ac:dyDescent="0.15">
      <c r="A420" s="3">
        <v>33</v>
      </c>
      <c r="B420" s="3" t="s">
        <v>1380</v>
      </c>
      <c r="C420" s="3">
        <v>2614</v>
      </c>
      <c r="D420" s="10" t="s">
        <v>419</v>
      </c>
      <c r="E420" s="11">
        <v>210</v>
      </c>
      <c r="F420" s="12">
        <v>206</v>
      </c>
      <c r="G420" s="13">
        <f t="shared" si="34"/>
        <v>0.98095238095238091</v>
      </c>
      <c r="H420" s="11">
        <v>239</v>
      </c>
      <c r="I420" s="12">
        <v>240</v>
      </c>
      <c r="J420" s="13">
        <f t="shared" si="35"/>
        <v>1.00418410041841</v>
      </c>
      <c r="K420" s="11">
        <v>197</v>
      </c>
      <c r="L420" s="12">
        <v>204</v>
      </c>
      <c r="M420" s="13">
        <f t="shared" si="36"/>
        <v>1.0355329949238579</v>
      </c>
      <c r="N420" s="14">
        <f t="shared" si="37"/>
        <v>1.2131979695431472</v>
      </c>
      <c r="O420" s="15">
        <f t="shared" si="38"/>
        <v>1.1764705882352942</v>
      </c>
    </row>
    <row r="421" spans="1:15" x14ac:dyDescent="0.15">
      <c r="A421" s="3">
        <v>33</v>
      </c>
      <c r="B421" s="3" t="s">
        <v>1381</v>
      </c>
      <c r="C421" s="3">
        <v>2615</v>
      </c>
      <c r="D421" s="10" t="s">
        <v>420</v>
      </c>
      <c r="E421" s="11">
        <v>25</v>
      </c>
      <c r="F421" s="12">
        <v>25</v>
      </c>
      <c r="G421" s="13">
        <f t="shared" si="34"/>
        <v>1</v>
      </c>
      <c r="H421" s="11">
        <v>76</v>
      </c>
      <c r="I421" s="12">
        <v>86</v>
      </c>
      <c r="J421" s="13">
        <f t="shared" si="35"/>
        <v>1.131578947368421</v>
      </c>
      <c r="K421" s="11">
        <v>25</v>
      </c>
      <c r="L421" s="12">
        <v>25</v>
      </c>
      <c r="M421" s="13">
        <f t="shared" si="36"/>
        <v>1</v>
      </c>
      <c r="N421" s="14">
        <f t="shared" si="37"/>
        <v>3.04</v>
      </c>
      <c r="O421" s="15">
        <f t="shared" si="38"/>
        <v>3.44</v>
      </c>
    </row>
    <row r="422" spans="1:15" x14ac:dyDescent="0.15">
      <c r="A422" s="3">
        <v>33</v>
      </c>
      <c r="B422" s="3" t="s">
        <v>1382</v>
      </c>
      <c r="C422" s="3">
        <v>2616</v>
      </c>
      <c r="D422" s="10" t="s">
        <v>421</v>
      </c>
      <c r="E422" s="11">
        <v>421</v>
      </c>
      <c r="F422" s="12">
        <v>421</v>
      </c>
      <c r="G422" s="13">
        <f t="shared" si="34"/>
        <v>1</v>
      </c>
      <c r="H422" s="11">
        <v>556</v>
      </c>
      <c r="I422" s="12">
        <v>482</v>
      </c>
      <c r="J422" s="13">
        <f t="shared" si="35"/>
        <v>0.86690647482014394</v>
      </c>
      <c r="K422" s="11">
        <v>390</v>
      </c>
      <c r="L422" s="12">
        <v>350</v>
      </c>
      <c r="M422" s="13">
        <f t="shared" si="36"/>
        <v>0.89743589743589747</v>
      </c>
      <c r="N422" s="14">
        <f t="shared" si="37"/>
        <v>1.4256410256410257</v>
      </c>
      <c r="O422" s="15">
        <f t="shared" si="38"/>
        <v>1.3771428571428572</v>
      </c>
    </row>
    <row r="423" spans="1:15" x14ac:dyDescent="0.15">
      <c r="A423" s="3">
        <v>33</v>
      </c>
      <c r="B423" s="3" t="s">
        <v>1383</v>
      </c>
      <c r="C423" s="3">
        <v>2617</v>
      </c>
      <c r="D423" s="10" t="s">
        <v>422</v>
      </c>
      <c r="E423" s="11">
        <v>78</v>
      </c>
      <c r="F423" s="12">
        <v>78</v>
      </c>
      <c r="G423" s="13">
        <f t="shared" si="34"/>
        <v>1</v>
      </c>
      <c r="H423" s="11">
        <v>97</v>
      </c>
      <c r="I423" s="12">
        <v>99</v>
      </c>
      <c r="J423" s="13">
        <f t="shared" si="35"/>
        <v>1.0206185567010309</v>
      </c>
      <c r="K423" s="11">
        <v>97</v>
      </c>
      <c r="L423" s="12">
        <v>99</v>
      </c>
      <c r="M423" s="13">
        <f t="shared" si="36"/>
        <v>1.0206185567010309</v>
      </c>
      <c r="N423" s="14">
        <f t="shared" si="37"/>
        <v>1</v>
      </c>
      <c r="O423" s="15">
        <f t="shared" si="38"/>
        <v>1</v>
      </c>
    </row>
    <row r="424" spans="1:15" x14ac:dyDescent="0.15">
      <c r="A424" s="3">
        <v>33</v>
      </c>
      <c r="B424" s="3" t="s">
        <v>1384</v>
      </c>
      <c r="C424" s="3">
        <v>2618</v>
      </c>
      <c r="D424" s="10" t="s">
        <v>423</v>
      </c>
      <c r="E424" s="11">
        <v>96</v>
      </c>
      <c r="F424" s="12">
        <v>96</v>
      </c>
      <c r="G424" s="13">
        <f t="shared" si="34"/>
        <v>1</v>
      </c>
      <c r="H424" s="11">
        <v>123</v>
      </c>
      <c r="I424" s="12">
        <v>96</v>
      </c>
      <c r="J424" s="13">
        <f t="shared" si="35"/>
        <v>0.78048780487804881</v>
      </c>
      <c r="K424" s="11">
        <v>114</v>
      </c>
      <c r="L424" s="12">
        <v>94</v>
      </c>
      <c r="M424" s="13">
        <f t="shared" si="36"/>
        <v>0.82456140350877194</v>
      </c>
      <c r="N424" s="14">
        <f t="shared" si="37"/>
        <v>1.0789473684210527</v>
      </c>
      <c r="O424" s="15">
        <f t="shared" si="38"/>
        <v>1.0212765957446808</v>
      </c>
    </row>
    <row r="425" spans="1:15" x14ac:dyDescent="0.15">
      <c r="A425" s="3">
        <v>33</v>
      </c>
      <c r="B425" s="3" t="s">
        <v>1388</v>
      </c>
      <c r="C425" s="3">
        <v>2622</v>
      </c>
      <c r="D425" s="10" t="s">
        <v>424</v>
      </c>
      <c r="E425" s="11">
        <v>40</v>
      </c>
      <c r="F425" s="12">
        <v>40</v>
      </c>
      <c r="G425" s="13">
        <f t="shared" si="34"/>
        <v>1</v>
      </c>
      <c r="H425" s="11">
        <v>47</v>
      </c>
      <c r="I425" s="12">
        <v>49</v>
      </c>
      <c r="J425" s="13">
        <f t="shared" si="35"/>
        <v>1.0425531914893618</v>
      </c>
      <c r="K425" s="11">
        <v>44</v>
      </c>
      <c r="L425" s="12">
        <v>48</v>
      </c>
      <c r="M425" s="13">
        <f t="shared" si="36"/>
        <v>1.0909090909090908</v>
      </c>
      <c r="N425" s="14">
        <f t="shared" si="37"/>
        <v>1.0681818181818181</v>
      </c>
      <c r="O425" s="15">
        <f t="shared" si="38"/>
        <v>1.0208333333333333</v>
      </c>
    </row>
    <row r="426" spans="1:15" x14ac:dyDescent="0.15">
      <c r="A426" s="3">
        <v>33</v>
      </c>
      <c r="B426" s="3" t="s">
        <v>1385</v>
      </c>
      <c r="C426" s="3">
        <v>2619</v>
      </c>
      <c r="D426" s="10" t="s">
        <v>425</v>
      </c>
      <c r="E426" s="11">
        <v>101</v>
      </c>
      <c r="F426" s="12">
        <v>107</v>
      </c>
      <c r="G426" s="13">
        <f t="shared" si="34"/>
        <v>1.0594059405940595</v>
      </c>
      <c r="H426" s="11">
        <v>348</v>
      </c>
      <c r="I426" s="12">
        <v>346</v>
      </c>
      <c r="J426" s="13">
        <f t="shared" si="35"/>
        <v>0.99425287356321834</v>
      </c>
      <c r="K426" s="11">
        <v>165</v>
      </c>
      <c r="L426" s="12">
        <v>177</v>
      </c>
      <c r="M426" s="13">
        <f t="shared" si="36"/>
        <v>1.0727272727272728</v>
      </c>
      <c r="N426" s="14">
        <f t="shared" si="37"/>
        <v>2.1090909090909089</v>
      </c>
      <c r="O426" s="15">
        <f t="shared" si="38"/>
        <v>1.9548022598870056</v>
      </c>
    </row>
    <row r="427" spans="1:15" x14ac:dyDescent="0.15">
      <c r="A427" s="3">
        <v>33</v>
      </c>
      <c r="B427" s="3" t="s">
        <v>1390</v>
      </c>
      <c r="C427" s="3">
        <v>2625</v>
      </c>
      <c r="D427" s="10" t="s">
        <v>426</v>
      </c>
      <c r="E427" s="11">
        <v>70</v>
      </c>
      <c r="F427" s="12">
        <v>70</v>
      </c>
      <c r="G427" s="13">
        <f t="shared" si="34"/>
        <v>1</v>
      </c>
      <c r="H427" s="11">
        <v>65</v>
      </c>
      <c r="I427" s="12">
        <v>69</v>
      </c>
      <c r="J427" s="13">
        <f t="shared" si="35"/>
        <v>1.0615384615384615</v>
      </c>
      <c r="K427" s="11">
        <v>65</v>
      </c>
      <c r="L427" s="12">
        <v>68</v>
      </c>
      <c r="M427" s="13">
        <f t="shared" si="36"/>
        <v>1.0461538461538462</v>
      </c>
      <c r="N427" s="14">
        <f t="shared" si="37"/>
        <v>1</v>
      </c>
      <c r="O427" s="15">
        <f t="shared" si="38"/>
        <v>1.0147058823529411</v>
      </c>
    </row>
    <row r="428" spans="1:15" x14ac:dyDescent="0.15">
      <c r="A428" s="3">
        <v>33</v>
      </c>
      <c r="B428" s="3" t="s">
        <v>1386</v>
      </c>
      <c r="C428" s="3">
        <v>2620</v>
      </c>
      <c r="D428" s="10" t="s">
        <v>427</v>
      </c>
      <c r="E428" s="11">
        <v>159</v>
      </c>
      <c r="F428" s="12">
        <v>221</v>
      </c>
      <c r="G428" s="13">
        <f t="shared" si="34"/>
        <v>1.3899371069182389</v>
      </c>
      <c r="H428" s="11">
        <v>270</v>
      </c>
      <c r="I428" s="12">
        <v>241</v>
      </c>
      <c r="J428" s="13">
        <f t="shared" si="35"/>
        <v>0.8925925925925926</v>
      </c>
      <c r="K428" s="11">
        <v>204</v>
      </c>
      <c r="L428" s="12">
        <v>225</v>
      </c>
      <c r="M428" s="13">
        <f t="shared" si="36"/>
        <v>1.1029411764705883</v>
      </c>
      <c r="N428" s="14">
        <f t="shared" si="37"/>
        <v>1.3235294117647058</v>
      </c>
      <c r="O428" s="15">
        <f t="shared" si="38"/>
        <v>1.0711111111111111</v>
      </c>
    </row>
    <row r="429" spans="1:15" x14ac:dyDescent="0.15">
      <c r="A429" s="3">
        <v>33</v>
      </c>
      <c r="B429" s="3" t="s">
        <v>1387</v>
      </c>
      <c r="C429" s="3">
        <v>2621</v>
      </c>
      <c r="D429" s="10" t="s">
        <v>428</v>
      </c>
      <c r="E429" s="11">
        <v>24</v>
      </c>
      <c r="F429" s="12">
        <v>24</v>
      </c>
      <c r="G429" s="13">
        <f t="shared" si="34"/>
        <v>1</v>
      </c>
      <c r="H429" s="11">
        <v>44</v>
      </c>
      <c r="I429" s="12">
        <v>47</v>
      </c>
      <c r="J429" s="13">
        <f t="shared" si="35"/>
        <v>1.0681818181818181</v>
      </c>
      <c r="K429" s="11">
        <v>35</v>
      </c>
      <c r="L429" s="12">
        <v>40</v>
      </c>
      <c r="M429" s="13">
        <f t="shared" si="36"/>
        <v>1.1428571428571428</v>
      </c>
      <c r="N429" s="14">
        <f t="shared" si="37"/>
        <v>1.2571428571428571</v>
      </c>
      <c r="O429" s="15">
        <f t="shared" si="38"/>
        <v>1.175</v>
      </c>
    </row>
    <row r="430" spans="1:15" x14ac:dyDescent="0.15">
      <c r="A430" s="3">
        <v>34</v>
      </c>
      <c r="B430" s="3" t="s">
        <v>1392</v>
      </c>
      <c r="C430" s="3">
        <v>2632</v>
      </c>
      <c r="D430" s="10" t="s">
        <v>429</v>
      </c>
      <c r="E430" s="11">
        <v>20</v>
      </c>
      <c r="F430" s="12">
        <v>20</v>
      </c>
      <c r="G430" s="13">
        <f t="shared" si="34"/>
        <v>1</v>
      </c>
      <c r="H430" s="11">
        <v>36</v>
      </c>
      <c r="I430" s="12">
        <v>31</v>
      </c>
      <c r="J430" s="13">
        <f t="shared" si="35"/>
        <v>0.86111111111111116</v>
      </c>
      <c r="K430" s="11">
        <v>35</v>
      </c>
      <c r="L430" s="12">
        <v>30</v>
      </c>
      <c r="M430" s="13">
        <f t="shared" si="36"/>
        <v>0.8571428571428571</v>
      </c>
      <c r="N430" s="14">
        <f t="shared" si="37"/>
        <v>1.0285714285714285</v>
      </c>
      <c r="O430" s="15">
        <f t="shared" si="38"/>
        <v>1.0333333333333334</v>
      </c>
    </row>
    <row r="431" spans="1:15" x14ac:dyDescent="0.15">
      <c r="A431" s="3">
        <v>34</v>
      </c>
      <c r="B431" s="3" t="s">
        <v>1400</v>
      </c>
      <c r="C431" s="3">
        <v>2641</v>
      </c>
      <c r="D431" s="10" t="s">
        <v>430</v>
      </c>
      <c r="E431" s="11">
        <v>64</v>
      </c>
      <c r="F431" s="12">
        <v>135</v>
      </c>
      <c r="G431" s="13">
        <f t="shared" si="34"/>
        <v>2.109375</v>
      </c>
      <c r="H431" s="11">
        <v>235</v>
      </c>
      <c r="I431" s="12">
        <v>191</v>
      </c>
      <c r="J431" s="13">
        <f t="shared" si="35"/>
        <v>0.81276595744680846</v>
      </c>
      <c r="K431" s="11">
        <v>182</v>
      </c>
      <c r="L431" s="12">
        <v>163</v>
      </c>
      <c r="M431" s="13">
        <f t="shared" si="36"/>
        <v>0.89560439560439564</v>
      </c>
      <c r="N431" s="14">
        <f t="shared" si="37"/>
        <v>1.2912087912087913</v>
      </c>
      <c r="O431" s="15">
        <f t="shared" si="38"/>
        <v>1.1717791411042944</v>
      </c>
    </row>
    <row r="432" spans="1:15" x14ac:dyDescent="0.15">
      <c r="A432" s="3">
        <v>34</v>
      </c>
      <c r="B432" s="3" t="s">
        <v>1393</v>
      </c>
      <c r="C432" s="3">
        <v>2633</v>
      </c>
      <c r="D432" s="10" t="s">
        <v>431</v>
      </c>
      <c r="E432" s="11">
        <v>20</v>
      </c>
      <c r="F432" s="12">
        <v>213</v>
      </c>
      <c r="G432" s="13">
        <f t="shared" si="34"/>
        <v>10.65</v>
      </c>
      <c r="H432" s="11">
        <v>65</v>
      </c>
      <c r="I432" s="12">
        <v>132</v>
      </c>
      <c r="J432" s="13">
        <f t="shared" si="35"/>
        <v>2.0307692307692307</v>
      </c>
      <c r="K432" s="11">
        <v>7</v>
      </c>
      <c r="L432" s="12">
        <v>117</v>
      </c>
      <c r="M432" s="13">
        <f t="shared" si="36"/>
        <v>16.714285714285715</v>
      </c>
      <c r="N432" s="14">
        <f t="shared" si="37"/>
        <v>9.2857142857142865</v>
      </c>
      <c r="O432" s="15">
        <f t="shared" si="38"/>
        <v>1.1282051282051282</v>
      </c>
    </row>
    <row r="433" spans="1:15" x14ac:dyDescent="0.15">
      <c r="A433" s="3">
        <v>34</v>
      </c>
      <c r="B433" s="3" t="s">
        <v>1394</v>
      </c>
      <c r="C433" s="3">
        <v>2634</v>
      </c>
      <c r="D433" s="10" t="s">
        <v>432</v>
      </c>
      <c r="E433" s="11">
        <v>99</v>
      </c>
      <c r="F433" s="12">
        <v>120</v>
      </c>
      <c r="G433" s="13">
        <f t="shared" si="34"/>
        <v>1.2121212121212122</v>
      </c>
      <c r="H433" s="11">
        <v>166</v>
      </c>
      <c r="I433" s="12">
        <v>183</v>
      </c>
      <c r="J433" s="13">
        <f t="shared" si="35"/>
        <v>1.1024096385542168</v>
      </c>
      <c r="K433" s="11">
        <v>136</v>
      </c>
      <c r="L433" s="12">
        <v>154</v>
      </c>
      <c r="M433" s="13">
        <f t="shared" si="36"/>
        <v>1.1323529411764706</v>
      </c>
      <c r="N433" s="14">
        <f t="shared" si="37"/>
        <v>1.2205882352941178</v>
      </c>
      <c r="O433" s="15">
        <f t="shared" si="38"/>
        <v>1.1883116883116882</v>
      </c>
    </row>
    <row r="434" spans="1:15" x14ac:dyDescent="0.15">
      <c r="A434" s="3">
        <v>34</v>
      </c>
      <c r="B434" s="3" t="s">
        <v>1402</v>
      </c>
      <c r="C434" s="3">
        <v>2644</v>
      </c>
      <c r="D434" s="10" t="s">
        <v>433</v>
      </c>
      <c r="E434" s="11">
        <v>129</v>
      </c>
      <c r="F434" s="12">
        <v>135</v>
      </c>
      <c r="G434" s="13">
        <f t="shared" si="34"/>
        <v>1.0465116279069768</v>
      </c>
      <c r="H434" s="11">
        <v>295</v>
      </c>
      <c r="I434" s="12">
        <v>289</v>
      </c>
      <c r="J434" s="13">
        <f t="shared" si="35"/>
        <v>0.97966101694915253</v>
      </c>
      <c r="K434" s="11">
        <v>219</v>
      </c>
      <c r="L434" s="12">
        <v>251</v>
      </c>
      <c r="M434" s="13">
        <f t="shared" si="36"/>
        <v>1.1461187214611872</v>
      </c>
      <c r="N434" s="14">
        <f t="shared" si="37"/>
        <v>1.3470319634703196</v>
      </c>
      <c r="O434" s="15">
        <f t="shared" si="38"/>
        <v>1.1513944223107571</v>
      </c>
    </row>
    <row r="435" spans="1:15" x14ac:dyDescent="0.15">
      <c r="A435" s="3">
        <v>34</v>
      </c>
      <c r="B435" s="3" t="s">
        <v>1395</v>
      </c>
      <c r="C435" s="3">
        <v>2635</v>
      </c>
      <c r="D435" s="10" t="s">
        <v>434</v>
      </c>
      <c r="E435" s="11">
        <v>133</v>
      </c>
      <c r="F435" s="12">
        <v>163</v>
      </c>
      <c r="G435" s="13">
        <f t="shared" si="34"/>
        <v>1.2255639097744362</v>
      </c>
      <c r="H435" s="11">
        <v>456</v>
      </c>
      <c r="I435" s="12">
        <v>472</v>
      </c>
      <c r="J435" s="13">
        <f t="shared" si="35"/>
        <v>1.0350877192982457</v>
      </c>
      <c r="K435" s="11">
        <v>265</v>
      </c>
      <c r="L435" s="12">
        <v>317</v>
      </c>
      <c r="M435" s="13">
        <f t="shared" si="36"/>
        <v>1.1962264150943396</v>
      </c>
      <c r="N435" s="14">
        <f t="shared" si="37"/>
        <v>1.7207547169811321</v>
      </c>
      <c r="O435" s="15">
        <f t="shared" si="38"/>
        <v>1.4889589905362777</v>
      </c>
    </row>
    <row r="436" spans="1:15" x14ac:dyDescent="0.15">
      <c r="A436" s="3">
        <v>34</v>
      </c>
      <c r="B436" s="3" t="s">
        <v>1396</v>
      </c>
      <c r="C436" s="3">
        <v>2636</v>
      </c>
      <c r="D436" s="10" t="s">
        <v>435</v>
      </c>
      <c r="E436" s="11">
        <v>84</v>
      </c>
      <c r="F436" s="12">
        <v>89</v>
      </c>
      <c r="G436" s="13">
        <f t="shared" si="34"/>
        <v>1.0595238095238095</v>
      </c>
      <c r="H436" s="11">
        <v>90</v>
      </c>
      <c r="I436" s="12">
        <v>72</v>
      </c>
      <c r="J436" s="13">
        <f t="shared" si="35"/>
        <v>0.8</v>
      </c>
      <c r="K436" s="11">
        <v>89</v>
      </c>
      <c r="L436" s="12">
        <v>72</v>
      </c>
      <c r="M436" s="13">
        <f t="shared" si="36"/>
        <v>0.8089887640449438</v>
      </c>
      <c r="N436" s="14">
        <f t="shared" si="37"/>
        <v>1.0112359550561798</v>
      </c>
      <c r="O436" s="15">
        <f t="shared" si="38"/>
        <v>1</v>
      </c>
    </row>
    <row r="437" spans="1:15" x14ac:dyDescent="0.15">
      <c r="A437" s="3">
        <v>34</v>
      </c>
      <c r="B437" s="3" t="s">
        <v>1404</v>
      </c>
      <c r="C437" s="3">
        <v>2647</v>
      </c>
      <c r="D437" s="10" t="s">
        <v>436</v>
      </c>
      <c r="E437" s="11">
        <v>45</v>
      </c>
      <c r="F437" s="12">
        <v>60</v>
      </c>
      <c r="G437" s="13">
        <f t="shared" si="34"/>
        <v>1.3333333333333333</v>
      </c>
      <c r="H437" s="11">
        <v>84</v>
      </c>
      <c r="I437" s="12">
        <v>78</v>
      </c>
      <c r="J437" s="13">
        <f t="shared" si="35"/>
        <v>0.9285714285714286</v>
      </c>
      <c r="K437" s="11">
        <v>75</v>
      </c>
      <c r="L437" s="12">
        <v>70</v>
      </c>
      <c r="M437" s="13">
        <f t="shared" si="36"/>
        <v>0.93333333333333335</v>
      </c>
      <c r="N437" s="14">
        <f t="shared" si="37"/>
        <v>1.1200000000000001</v>
      </c>
      <c r="O437" s="15">
        <f t="shared" si="38"/>
        <v>1.1142857142857143</v>
      </c>
    </row>
    <row r="438" spans="1:15" x14ac:dyDescent="0.15">
      <c r="A438" s="3">
        <v>34</v>
      </c>
      <c r="B438" s="3" t="s">
        <v>1397</v>
      </c>
      <c r="C438" s="3">
        <v>2638</v>
      </c>
      <c r="D438" s="10" t="s">
        <v>437</v>
      </c>
      <c r="E438" s="11">
        <v>133</v>
      </c>
      <c r="F438" s="12">
        <v>133</v>
      </c>
      <c r="G438" s="13">
        <f t="shared" si="34"/>
        <v>1</v>
      </c>
      <c r="H438" s="11">
        <v>293</v>
      </c>
      <c r="I438" s="12">
        <v>161</v>
      </c>
      <c r="J438" s="13">
        <f t="shared" si="35"/>
        <v>0.54948805460750849</v>
      </c>
      <c r="K438" s="11">
        <v>199</v>
      </c>
      <c r="L438" s="12">
        <v>154</v>
      </c>
      <c r="M438" s="13">
        <f t="shared" si="36"/>
        <v>0.77386934673366836</v>
      </c>
      <c r="N438" s="14">
        <f t="shared" si="37"/>
        <v>1.4723618090452262</v>
      </c>
      <c r="O438" s="15">
        <f t="shared" si="38"/>
        <v>1.0454545454545454</v>
      </c>
    </row>
    <row r="439" spans="1:15" x14ac:dyDescent="0.15">
      <c r="A439" s="3">
        <v>34</v>
      </c>
      <c r="B439" s="3" t="s">
        <v>1399</v>
      </c>
      <c r="C439" s="3">
        <v>2640</v>
      </c>
      <c r="D439" s="10" t="s">
        <v>438</v>
      </c>
      <c r="E439" s="11">
        <v>463</v>
      </c>
      <c r="F439" s="12">
        <v>555</v>
      </c>
      <c r="G439" s="13">
        <f t="shared" si="34"/>
        <v>1.1987041036717063</v>
      </c>
      <c r="H439" s="11">
        <v>1284</v>
      </c>
      <c r="I439" s="12">
        <v>1308</v>
      </c>
      <c r="J439" s="13">
        <f t="shared" si="35"/>
        <v>1.0186915887850467</v>
      </c>
      <c r="K439" s="11">
        <v>788</v>
      </c>
      <c r="L439" s="12">
        <v>968</v>
      </c>
      <c r="M439" s="13">
        <f t="shared" si="36"/>
        <v>1.2284263959390862</v>
      </c>
      <c r="N439" s="14">
        <f t="shared" si="37"/>
        <v>1.6294416243654823</v>
      </c>
      <c r="O439" s="15">
        <f t="shared" si="38"/>
        <v>1.3512396694214877</v>
      </c>
    </row>
    <row r="440" spans="1:15" x14ac:dyDescent="0.15">
      <c r="A440" s="3">
        <v>35</v>
      </c>
      <c r="B440" s="3" t="s">
        <v>1407</v>
      </c>
      <c r="C440" s="3">
        <v>2656</v>
      </c>
      <c r="D440" s="10" t="s">
        <v>704</v>
      </c>
      <c r="E440" s="11">
        <v>8</v>
      </c>
      <c r="F440" s="12">
        <v>8</v>
      </c>
      <c r="G440" s="13">
        <f t="shared" si="34"/>
        <v>1</v>
      </c>
      <c r="H440" s="11">
        <v>6</v>
      </c>
      <c r="I440" s="12">
        <v>8</v>
      </c>
      <c r="J440" s="13">
        <f t="shared" si="35"/>
        <v>1.3333333333333333</v>
      </c>
      <c r="K440" s="11">
        <v>6</v>
      </c>
      <c r="L440" s="12">
        <v>8</v>
      </c>
      <c r="M440" s="13">
        <f t="shared" si="36"/>
        <v>1.3333333333333333</v>
      </c>
      <c r="N440" s="14">
        <f t="shared" si="37"/>
        <v>1</v>
      </c>
      <c r="O440" s="15">
        <f t="shared" si="38"/>
        <v>1</v>
      </c>
    </row>
    <row r="441" spans="1:15" x14ac:dyDescent="0.15">
      <c r="A441" s="3">
        <v>35</v>
      </c>
      <c r="B441" s="3" t="s">
        <v>1406</v>
      </c>
      <c r="C441" s="3">
        <v>2655</v>
      </c>
      <c r="D441" s="10" t="s">
        <v>439</v>
      </c>
      <c r="E441" s="11">
        <v>20</v>
      </c>
      <c r="F441" s="12">
        <v>20</v>
      </c>
      <c r="G441" s="13">
        <f t="shared" si="34"/>
        <v>1</v>
      </c>
      <c r="H441" s="11">
        <v>6</v>
      </c>
      <c r="I441" s="12">
        <v>6</v>
      </c>
      <c r="J441" s="13">
        <f t="shared" si="35"/>
        <v>1</v>
      </c>
      <c r="K441" s="11">
        <v>6</v>
      </c>
      <c r="L441" s="12">
        <v>6</v>
      </c>
      <c r="M441" s="13">
        <f t="shared" si="36"/>
        <v>1</v>
      </c>
      <c r="N441" s="14">
        <f t="shared" si="37"/>
        <v>1</v>
      </c>
      <c r="O441" s="15">
        <f t="shared" si="38"/>
        <v>1</v>
      </c>
    </row>
    <row r="442" spans="1:15" x14ac:dyDescent="0.15">
      <c r="A442" s="3">
        <v>35</v>
      </c>
      <c r="B442" s="3" t="s">
        <v>1405</v>
      </c>
      <c r="C442" s="3">
        <v>2653</v>
      </c>
      <c r="D442" s="10" t="s">
        <v>440</v>
      </c>
      <c r="E442" s="11">
        <v>0</v>
      </c>
      <c r="F442" s="12">
        <v>0</v>
      </c>
      <c r="G442" s="13" t="s">
        <v>751</v>
      </c>
      <c r="H442" s="11">
        <v>72</v>
      </c>
      <c r="I442" s="12">
        <v>65</v>
      </c>
      <c r="J442" s="13">
        <f t="shared" si="35"/>
        <v>0.90277777777777779</v>
      </c>
      <c r="K442" s="11">
        <v>69</v>
      </c>
      <c r="L442" s="12">
        <v>57</v>
      </c>
      <c r="M442" s="13">
        <f t="shared" si="36"/>
        <v>0.82608695652173914</v>
      </c>
      <c r="N442" s="14">
        <f t="shared" si="37"/>
        <v>1.0434782608695652</v>
      </c>
      <c r="O442" s="15">
        <f t="shared" si="38"/>
        <v>1.1403508771929824</v>
      </c>
    </row>
    <row r="443" spans="1:15" x14ac:dyDescent="0.15">
      <c r="A443" s="3">
        <v>35</v>
      </c>
      <c r="B443" s="3" t="s">
        <v>1408</v>
      </c>
      <c r="C443" s="3">
        <v>2657</v>
      </c>
      <c r="D443" s="10" t="s">
        <v>441</v>
      </c>
      <c r="E443" s="11">
        <v>10</v>
      </c>
      <c r="F443" s="12">
        <v>20</v>
      </c>
      <c r="G443" s="13">
        <f t="shared" si="34"/>
        <v>2</v>
      </c>
      <c r="H443" s="11">
        <v>14</v>
      </c>
      <c r="I443" s="12">
        <v>12</v>
      </c>
      <c r="J443" s="13">
        <f t="shared" si="35"/>
        <v>0.8571428571428571</v>
      </c>
      <c r="K443" s="11">
        <v>14</v>
      </c>
      <c r="L443" s="12">
        <v>12</v>
      </c>
      <c r="M443" s="13">
        <f t="shared" si="36"/>
        <v>0.8571428571428571</v>
      </c>
      <c r="N443" s="14">
        <f t="shared" si="37"/>
        <v>1</v>
      </c>
      <c r="O443" s="15">
        <f t="shared" si="38"/>
        <v>1</v>
      </c>
    </row>
    <row r="444" spans="1:15" x14ac:dyDescent="0.15">
      <c r="A444" s="3">
        <v>36</v>
      </c>
      <c r="B444" s="3" t="s">
        <v>1409</v>
      </c>
      <c r="C444" s="3">
        <v>2664</v>
      </c>
      <c r="D444" s="10" t="s">
        <v>442</v>
      </c>
      <c r="E444" s="11">
        <v>210</v>
      </c>
      <c r="F444" s="12">
        <v>215</v>
      </c>
      <c r="G444" s="13">
        <f t="shared" si="34"/>
        <v>1.0238095238095237</v>
      </c>
      <c r="H444" s="11">
        <v>352</v>
      </c>
      <c r="I444" s="12">
        <v>308</v>
      </c>
      <c r="J444" s="13">
        <f t="shared" si="35"/>
        <v>0.875</v>
      </c>
      <c r="K444" s="11">
        <v>325</v>
      </c>
      <c r="L444" s="12">
        <v>303</v>
      </c>
      <c r="M444" s="13">
        <f t="shared" si="36"/>
        <v>0.93230769230769228</v>
      </c>
      <c r="N444" s="14">
        <f t="shared" si="37"/>
        <v>1.083076923076923</v>
      </c>
      <c r="O444" s="15">
        <f t="shared" si="38"/>
        <v>1.0165016501650166</v>
      </c>
    </row>
    <row r="445" spans="1:15" x14ac:dyDescent="0.15">
      <c r="A445" s="3">
        <v>37</v>
      </c>
      <c r="B445" s="3" t="s">
        <v>1410</v>
      </c>
      <c r="C445" s="3">
        <v>2677</v>
      </c>
      <c r="D445" s="10" t="s">
        <v>443</v>
      </c>
      <c r="E445" s="11">
        <v>0</v>
      </c>
      <c r="F445" s="12">
        <v>0</v>
      </c>
      <c r="G445" s="13" t="s">
        <v>751</v>
      </c>
      <c r="H445" s="11">
        <v>105</v>
      </c>
      <c r="I445" s="12">
        <v>88</v>
      </c>
      <c r="J445" s="13">
        <f t="shared" si="35"/>
        <v>0.83809523809523812</v>
      </c>
      <c r="K445" s="11">
        <v>89</v>
      </c>
      <c r="L445" s="12">
        <v>77</v>
      </c>
      <c r="M445" s="13">
        <f t="shared" si="36"/>
        <v>0.8651685393258427</v>
      </c>
      <c r="N445" s="14">
        <f t="shared" si="37"/>
        <v>1.1797752808988764</v>
      </c>
      <c r="O445" s="15">
        <f t="shared" si="38"/>
        <v>1.1428571428571428</v>
      </c>
    </row>
    <row r="446" spans="1:15" x14ac:dyDescent="0.15">
      <c r="A446" s="3">
        <v>38</v>
      </c>
      <c r="B446" s="3" t="s">
        <v>1411</v>
      </c>
      <c r="C446" s="3">
        <v>2687</v>
      </c>
      <c r="D446" s="10" t="s">
        <v>444</v>
      </c>
      <c r="E446" s="11">
        <v>15</v>
      </c>
      <c r="F446" s="12">
        <v>15</v>
      </c>
      <c r="G446" s="13">
        <f t="shared" si="34"/>
        <v>1</v>
      </c>
      <c r="H446" s="11">
        <v>17</v>
      </c>
      <c r="I446" s="12">
        <v>29</v>
      </c>
      <c r="J446" s="13">
        <f t="shared" si="35"/>
        <v>1.7058823529411764</v>
      </c>
      <c r="K446" s="11">
        <v>17</v>
      </c>
      <c r="L446" s="12">
        <v>29</v>
      </c>
      <c r="M446" s="13">
        <f t="shared" si="36"/>
        <v>1.7058823529411764</v>
      </c>
      <c r="N446" s="14">
        <f t="shared" si="37"/>
        <v>1</v>
      </c>
      <c r="O446" s="15">
        <f t="shared" si="38"/>
        <v>1</v>
      </c>
    </row>
    <row r="447" spans="1:15" x14ac:dyDescent="0.15">
      <c r="A447" s="3">
        <v>38</v>
      </c>
      <c r="B447" s="3" t="s">
        <v>1412</v>
      </c>
      <c r="C447" s="3">
        <v>2688</v>
      </c>
      <c r="D447" s="10" t="s">
        <v>445</v>
      </c>
      <c r="E447" s="11">
        <v>141</v>
      </c>
      <c r="F447" s="12">
        <v>171</v>
      </c>
      <c r="G447" s="13">
        <f t="shared" si="34"/>
        <v>1.2127659574468086</v>
      </c>
      <c r="H447" s="11">
        <v>385</v>
      </c>
      <c r="I447" s="12">
        <v>343</v>
      </c>
      <c r="J447" s="13">
        <f t="shared" si="35"/>
        <v>0.89090909090909087</v>
      </c>
      <c r="K447" s="11">
        <v>232</v>
      </c>
      <c r="L447" s="12">
        <v>272</v>
      </c>
      <c r="M447" s="13">
        <f t="shared" si="36"/>
        <v>1.1724137931034482</v>
      </c>
      <c r="N447" s="14">
        <f t="shared" si="37"/>
        <v>1.6594827586206897</v>
      </c>
      <c r="O447" s="15">
        <f t="shared" si="38"/>
        <v>1.2610294117647058</v>
      </c>
    </row>
    <row r="448" spans="1:15" x14ac:dyDescent="0.15">
      <c r="A448" s="3">
        <v>38</v>
      </c>
      <c r="B448" s="3" t="s">
        <v>1413</v>
      </c>
      <c r="C448" s="3">
        <v>2689</v>
      </c>
      <c r="D448" s="10" t="s">
        <v>705</v>
      </c>
      <c r="E448" s="11">
        <v>4</v>
      </c>
      <c r="F448" s="12">
        <v>13</v>
      </c>
      <c r="G448" s="13">
        <f t="shared" si="34"/>
        <v>3.25</v>
      </c>
      <c r="H448" s="11">
        <v>11</v>
      </c>
      <c r="I448" s="12">
        <v>15</v>
      </c>
      <c r="J448" s="13">
        <f t="shared" si="35"/>
        <v>1.3636363636363635</v>
      </c>
      <c r="K448" s="11">
        <v>11</v>
      </c>
      <c r="L448" s="12">
        <v>15</v>
      </c>
      <c r="M448" s="13">
        <f t="shared" si="36"/>
        <v>1.3636363636363635</v>
      </c>
      <c r="N448" s="14">
        <f t="shared" si="37"/>
        <v>1</v>
      </c>
      <c r="O448" s="15">
        <f t="shared" si="38"/>
        <v>1</v>
      </c>
    </row>
    <row r="449" spans="1:15" x14ac:dyDescent="0.15">
      <c r="A449" s="3">
        <v>39</v>
      </c>
      <c r="B449" s="3" t="s">
        <v>1414</v>
      </c>
      <c r="C449" s="3">
        <v>2690</v>
      </c>
      <c r="D449" s="10" t="s">
        <v>745</v>
      </c>
      <c r="E449" s="11">
        <v>30</v>
      </c>
      <c r="F449" s="12">
        <v>45</v>
      </c>
      <c r="G449" s="13">
        <f t="shared" si="34"/>
        <v>1.5</v>
      </c>
      <c r="H449" s="11">
        <v>23</v>
      </c>
      <c r="I449" s="12">
        <v>25</v>
      </c>
      <c r="J449" s="13">
        <f t="shared" si="35"/>
        <v>1.0869565217391304</v>
      </c>
      <c r="K449" s="11">
        <v>22</v>
      </c>
      <c r="L449" s="12">
        <v>25</v>
      </c>
      <c r="M449" s="13">
        <f t="shared" si="36"/>
        <v>1.1363636363636365</v>
      </c>
      <c r="N449" s="14">
        <f t="shared" si="37"/>
        <v>1.0454545454545454</v>
      </c>
      <c r="O449" s="15">
        <f t="shared" si="38"/>
        <v>1</v>
      </c>
    </row>
    <row r="450" spans="1:15" x14ac:dyDescent="0.15">
      <c r="A450" s="3">
        <v>40</v>
      </c>
      <c r="B450" s="3" t="s">
        <v>1416</v>
      </c>
      <c r="C450" s="3">
        <v>2700</v>
      </c>
      <c r="D450" s="10" t="s">
        <v>746</v>
      </c>
      <c r="E450" s="11">
        <v>65</v>
      </c>
      <c r="F450" s="12">
        <v>70</v>
      </c>
      <c r="G450" s="13">
        <f t="shared" si="34"/>
        <v>1.0769230769230769</v>
      </c>
      <c r="H450" s="11">
        <v>197</v>
      </c>
      <c r="I450" s="12">
        <v>203</v>
      </c>
      <c r="J450" s="13">
        <f t="shared" si="35"/>
        <v>1.0304568527918783</v>
      </c>
      <c r="K450" s="11">
        <v>158</v>
      </c>
      <c r="L450" s="12">
        <v>182</v>
      </c>
      <c r="M450" s="13">
        <f t="shared" si="36"/>
        <v>1.1518987341772151</v>
      </c>
      <c r="N450" s="14">
        <f t="shared" si="37"/>
        <v>1.2468354430379747</v>
      </c>
      <c r="O450" s="15">
        <f t="shared" si="38"/>
        <v>1.1153846153846154</v>
      </c>
    </row>
    <row r="451" spans="1:15" x14ac:dyDescent="0.15">
      <c r="A451" s="3">
        <v>40</v>
      </c>
      <c r="B451" s="3" t="s">
        <v>1431</v>
      </c>
      <c r="C451" s="3">
        <v>2716</v>
      </c>
      <c r="D451" s="10" t="s">
        <v>446</v>
      </c>
      <c r="E451" s="11">
        <v>50</v>
      </c>
      <c r="F451" s="12">
        <v>50</v>
      </c>
      <c r="G451" s="13">
        <f t="shared" si="34"/>
        <v>1</v>
      </c>
      <c r="H451" s="11">
        <v>75</v>
      </c>
      <c r="I451" s="12">
        <v>75</v>
      </c>
      <c r="J451" s="13">
        <f t="shared" si="35"/>
        <v>1</v>
      </c>
      <c r="K451" s="11">
        <v>75</v>
      </c>
      <c r="L451" s="12">
        <v>72</v>
      </c>
      <c r="M451" s="13">
        <f t="shared" si="36"/>
        <v>0.96</v>
      </c>
      <c r="N451" s="14">
        <f t="shared" si="37"/>
        <v>1</v>
      </c>
      <c r="O451" s="15">
        <f t="shared" si="38"/>
        <v>1.0416666666666667</v>
      </c>
    </row>
    <row r="452" spans="1:15" x14ac:dyDescent="0.15">
      <c r="A452" s="3">
        <v>40</v>
      </c>
      <c r="B452" s="3" t="s">
        <v>1417</v>
      </c>
      <c r="C452" s="3">
        <v>2701</v>
      </c>
      <c r="D452" s="10" t="s">
        <v>447</v>
      </c>
      <c r="E452" s="11">
        <v>193</v>
      </c>
      <c r="F452" s="12">
        <v>203</v>
      </c>
      <c r="G452" s="13">
        <f t="shared" si="34"/>
        <v>1.0518134715025906</v>
      </c>
      <c r="H452" s="11">
        <v>611</v>
      </c>
      <c r="I452" s="12">
        <v>742</v>
      </c>
      <c r="J452" s="13">
        <f t="shared" si="35"/>
        <v>1.2144026186579377</v>
      </c>
      <c r="K452" s="11">
        <v>269</v>
      </c>
      <c r="L452" s="12">
        <v>345</v>
      </c>
      <c r="M452" s="13">
        <f t="shared" si="36"/>
        <v>1.2825278810408922</v>
      </c>
      <c r="N452" s="14">
        <f t="shared" si="37"/>
        <v>2.2713754646840147</v>
      </c>
      <c r="O452" s="15">
        <f t="shared" si="38"/>
        <v>2.1507246376811593</v>
      </c>
    </row>
    <row r="453" spans="1:15" x14ac:dyDescent="0.15">
      <c r="A453" s="3">
        <v>40</v>
      </c>
      <c r="B453" s="3" t="s">
        <v>1418</v>
      </c>
      <c r="C453" s="3">
        <v>2702</v>
      </c>
      <c r="D453" s="10" t="s">
        <v>448</v>
      </c>
      <c r="E453" s="11">
        <v>20</v>
      </c>
      <c r="F453" s="12">
        <v>20</v>
      </c>
      <c r="G453" s="13">
        <f t="shared" si="34"/>
        <v>1</v>
      </c>
      <c r="H453" s="11">
        <v>28</v>
      </c>
      <c r="I453" s="12">
        <v>38</v>
      </c>
      <c r="J453" s="13">
        <f t="shared" si="35"/>
        <v>1.3571428571428572</v>
      </c>
      <c r="K453" s="11">
        <v>26</v>
      </c>
      <c r="L453" s="12">
        <v>36</v>
      </c>
      <c r="M453" s="13">
        <f t="shared" si="36"/>
        <v>1.3846153846153846</v>
      </c>
      <c r="N453" s="14">
        <f t="shared" si="37"/>
        <v>1.0769230769230769</v>
      </c>
      <c r="O453" s="15">
        <f t="shared" si="38"/>
        <v>1.0555555555555556</v>
      </c>
    </row>
    <row r="454" spans="1:15" x14ac:dyDescent="0.15">
      <c r="A454" s="3">
        <v>40</v>
      </c>
      <c r="B454" s="3" t="s">
        <v>1419</v>
      </c>
      <c r="C454" s="3">
        <v>2703</v>
      </c>
      <c r="D454" s="10" t="s">
        <v>449</v>
      </c>
      <c r="E454" s="11">
        <v>35</v>
      </c>
      <c r="F454" s="12">
        <v>35</v>
      </c>
      <c r="G454" s="13">
        <f t="shared" si="34"/>
        <v>1</v>
      </c>
      <c r="H454" s="11">
        <v>229</v>
      </c>
      <c r="I454" s="12">
        <v>295</v>
      </c>
      <c r="J454" s="13">
        <f t="shared" si="35"/>
        <v>1.2882096069868996</v>
      </c>
      <c r="K454" s="11">
        <v>159</v>
      </c>
      <c r="L454" s="12">
        <v>204</v>
      </c>
      <c r="M454" s="13">
        <f t="shared" si="36"/>
        <v>1.2830188679245282</v>
      </c>
      <c r="N454" s="14">
        <f t="shared" si="37"/>
        <v>1.4402515723270439</v>
      </c>
      <c r="O454" s="15">
        <f t="shared" si="38"/>
        <v>1.446078431372549</v>
      </c>
    </row>
    <row r="455" spans="1:15" x14ac:dyDescent="0.15">
      <c r="A455" s="3">
        <v>40</v>
      </c>
      <c r="B455" s="3" t="s">
        <v>1420</v>
      </c>
      <c r="C455" s="3">
        <v>2704</v>
      </c>
      <c r="D455" s="10" t="s">
        <v>450</v>
      </c>
      <c r="E455" s="11">
        <v>35</v>
      </c>
      <c r="F455" s="12">
        <v>35</v>
      </c>
      <c r="G455" s="13">
        <f t="shared" si="34"/>
        <v>1</v>
      </c>
      <c r="H455" s="11">
        <v>77</v>
      </c>
      <c r="I455" s="12">
        <v>72</v>
      </c>
      <c r="J455" s="13">
        <f t="shared" si="35"/>
        <v>0.93506493506493504</v>
      </c>
      <c r="K455" s="11">
        <v>70</v>
      </c>
      <c r="L455" s="12">
        <v>70</v>
      </c>
      <c r="M455" s="13">
        <f t="shared" si="36"/>
        <v>1</v>
      </c>
      <c r="N455" s="14">
        <f t="shared" si="37"/>
        <v>1.1000000000000001</v>
      </c>
      <c r="O455" s="15">
        <f t="shared" si="38"/>
        <v>1.0285714285714285</v>
      </c>
    </row>
    <row r="456" spans="1:15" x14ac:dyDescent="0.15">
      <c r="A456" s="3">
        <v>40</v>
      </c>
      <c r="B456" s="3" t="s">
        <v>1434</v>
      </c>
      <c r="C456" s="3">
        <v>2723</v>
      </c>
      <c r="D456" s="10" t="s">
        <v>519</v>
      </c>
      <c r="E456" s="11"/>
      <c r="F456" s="12">
        <v>10</v>
      </c>
      <c r="G456" s="13" t="s">
        <v>751</v>
      </c>
      <c r="H456" s="11">
        <v>0</v>
      </c>
      <c r="I456" s="12">
        <v>49</v>
      </c>
      <c r="J456" s="13" t="s">
        <v>751</v>
      </c>
      <c r="K456" s="110" t="s">
        <v>751</v>
      </c>
      <c r="L456" s="111" t="s">
        <v>751</v>
      </c>
      <c r="M456" s="13" t="s">
        <v>751</v>
      </c>
      <c r="N456" s="14" t="str">
        <f t="shared" si="37"/>
        <v>－</v>
      </c>
      <c r="O456" s="15" t="str">
        <f t="shared" si="38"/>
        <v>－</v>
      </c>
    </row>
    <row r="457" spans="1:15" x14ac:dyDescent="0.15">
      <c r="A457" s="3">
        <v>40</v>
      </c>
      <c r="B457" s="3" t="s">
        <v>1421</v>
      </c>
      <c r="C457" s="3">
        <v>2705</v>
      </c>
      <c r="D457" s="10" t="s">
        <v>451</v>
      </c>
      <c r="E457" s="11">
        <v>120</v>
      </c>
      <c r="F457" s="12">
        <v>116</v>
      </c>
      <c r="G457" s="13">
        <f t="shared" ref="G457:G489" si="39">+F457/E457</f>
        <v>0.96666666666666667</v>
      </c>
      <c r="H457" s="11">
        <v>168</v>
      </c>
      <c r="I457" s="12">
        <v>229</v>
      </c>
      <c r="J457" s="13">
        <f t="shared" ref="J457:J489" si="40">+I457/H457</f>
        <v>1.3630952380952381</v>
      </c>
      <c r="K457" s="11">
        <v>105</v>
      </c>
      <c r="L457" s="12">
        <v>115</v>
      </c>
      <c r="M457" s="13">
        <f t="shared" ref="M457:M489" si="41">+L457/K457</f>
        <v>1.0952380952380953</v>
      </c>
      <c r="N457" s="14">
        <f t="shared" ref="N457:N489" si="42">IFERROR(H457/K457, "－")</f>
        <v>1.6</v>
      </c>
      <c r="O457" s="15">
        <f t="shared" ref="O457:O489" si="43">IFERROR(I457/L457, "－")</f>
        <v>1.991304347826087</v>
      </c>
    </row>
    <row r="458" spans="1:15" x14ac:dyDescent="0.15">
      <c r="A458" s="3">
        <v>40</v>
      </c>
      <c r="B458" s="3" t="s">
        <v>1432</v>
      </c>
      <c r="C458" s="3">
        <v>2717</v>
      </c>
      <c r="D458" s="10" t="s">
        <v>452</v>
      </c>
      <c r="E458" s="11">
        <v>0</v>
      </c>
      <c r="F458" s="12">
        <v>50</v>
      </c>
      <c r="G458" s="13" t="s">
        <v>751</v>
      </c>
      <c r="H458" s="11">
        <v>23</v>
      </c>
      <c r="I458" s="12">
        <v>22</v>
      </c>
      <c r="J458" s="13">
        <f t="shared" si="40"/>
        <v>0.95652173913043481</v>
      </c>
      <c r="K458" s="11">
        <v>22</v>
      </c>
      <c r="L458" s="12">
        <v>21</v>
      </c>
      <c r="M458" s="13">
        <f t="shared" si="41"/>
        <v>0.95454545454545459</v>
      </c>
      <c r="N458" s="14">
        <f t="shared" si="42"/>
        <v>1.0454545454545454</v>
      </c>
      <c r="O458" s="15">
        <f t="shared" si="43"/>
        <v>1.0476190476190477</v>
      </c>
    </row>
    <row r="459" spans="1:15" x14ac:dyDescent="0.15">
      <c r="A459" s="3">
        <v>40</v>
      </c>
      <c r="B459" s="3" t="s">
        <v>1422</v>
      </c>
      <c r="C459" s="3">
        <v>2707</v>
      </c>
      <c r="D459" s="10" t="s">
        <v>453</v>
      </c>
      <c r="E459" s="11">
        <v>35</v>
      </c>
      <c r="F459" s="12">
        <v>35</v>
      </c>
      <c r="G459" s="13">
        <f t="shared" si="39"/>
        <v>1</v>
      </c>
      <c r="H459" s="11">
        <v>39</v>
      </c>
      <c r="I459" s="12">
        <v>37</v>
      </c>
      <c r="J459" s="13">
        <f t="shared" si="40"/>
        <v>0.94871794871794868</v>
      </c>
      <c r="K459" s="11">
        <v>33</v>
      </c>
      <c r="L459" s="12">
        <v>33</v>
      </c>
      <c r="M459" s="13">
        <f t="shared" si="41"/>
        <v>1</v>
      </c>
      <c r="N459" s="14">
        <f t="shared" si="42"/>
        <v>1.1818181818181819</v>
      </c>
      <c r="O459" s="15">
        <f t="shared" si="43"/>
        <v>1.1212121212121211</v>
      </c>
    </row>
    <row r="460" spans="1:15" x14ac:dyDescent="0.15">
      <c r="A460" s="3">
        <v>40</v>
      </c>
      <c r="B460" s="3" t="s">
        <v>1423</v>
      </c>
      <c r="C460" s="3">
        <v>2708</v>
      </c>
      <c r="D460" s="10" t="s">
        <v>454</v>
      </c>
      <c r="E460" s="11">
        <v>45</v>
      </c>
      <c r="F460" s="12">
        <v>80</v>
      </c>
      <c r="G460" s="13">
        <f t="shared" si="39"/>
        <v>1.7777777777777777</v>
      </c>
      <c r="H460" s="11">
        <v>55</v>
      </c>
      <c r="I460" s="12">
        <v>76</v>
      </c>
      <c r="J460" s="13">
        <f t="shared" si="40"/>
        <v>1.3818181818181818</v>
      </c>
      <c r="K460" s="11">
        <v>54</v>
      </c>
      <c r="L460" s="12">
        <v>76</v>
      </c>
      <c r="M460" s="13">
        <f t="shared" si="41"/>
        <v>1.4074074074074074</v>
      </c>
      <c r="N460" s="14">
        <f t="shared" si="42"/>
        <v>1.0185185185185186</v>
      </c>
      <c r="O460" s="15">
        <f t="shared" si="43"/>
        <v>1</v>
      </c>
    </row>
    <row r="461" spans="1:15" x14ac:dyDescent="0.15">
      <c r="A461" s="3">
        <v>40</v>
      </c>
      <c r="B461" s="3" t="s">
        <v>1425</v>
      </c>
      <c r="C461" s="3">
        <v>2710</v>
      </c>
      <c r="D461" s="10" t="s">
        <v>455</v>
      </c>
      <c r="E461" s="11">
        <v>17</v>
      </c>
      <c r="F461" s="12">
        <v>18</v>
      </c>
      <c r="G461" s="13">
        <f t="shared" si="39"/>
        <v>1.0588235294117647</v>
      </c>
      <c r="H461" s="11">
        <v>33</v>
      </c>
      <c r="I461" s="12">
        <v>44</v>
      </c>
      <c r="J461" s="13">
        <f t="shared" si="40"/>
        <v>1.3333333333333333</v>
      </c>
      <c r="K461" s="11">
        <v>32</v>
      </c>
      <c r="L461" s="12">
        <v>40</v>
      </c>
      <c r="M461" s="13">
        <f t="shared" si="41"/>
        <v>1.25</v>
      </c>
      <c r="N461" s="14">
        <f t="shared" si="42"/>
        <v>1.03125</v>
      </c>
      <c r="O461" s="15">
        <f t="shared" si="43"/>
        <v>1.1000000000000001</v>
      </c>
    </row>
    <row r="462" spans="1:15" x14ac:dyDescent="0.15">
      <c r="A462" s="3">
        <v>40</v>
      </c>
      <c r="B462" s="3" t="s">
        <v>1426</v>
      </c>
      <c r="C462" s="3">
        <v>2711</v>
      </c>
      <c r="D462" s="10" t="s">
        <v>456</v>
      </c>
      <c r="E462" s="11">
        <v>15</v>
      </c>
      <c r="F462" s="12">
        <v>65</v>
      </c>
      <c r="G462" s="13">
        <f t="shared" si="39"/>
        <v>4.333333333333333</v>
      </c>
      <c r="H462" s="11">
        <v>52</v>
      </c>
      <c r="I462" s="12">
        <v>116</v>
      </c>
      <c r="J462" s="13">
        <f t="shared" si="40"/>
        <v>2.2307692307692308</v>
      </c>
      <c r="K462" s="11">
        <v>28</v>
      </c>
      <c r="L462" s="12">
        <v>114</v>
      </c>
      <c r="M462" s="13">
        <f t="shared" si="41"/>
        <v>4.0714285714285712</v>
      </c>
      <c r="N462" s="14">
        <f t="shared" si="42"/>
        <v>1.8571428571428572</v>
      </c>
      <c r="O462" s="15">
        <f t="shared" si="43"/>
        <v>1.0175438596491229</v>
      </c>
    </row>
    <row r="463" spans="1:15" x14ac:dyDescent="0.15">
      <c r="A463" s="3">
        <v>40</v>
      </c>
      <c r="B463" s="3" t="s">
        <v>1427</v>
      </c>
      <c r="C463" s="3">
        <v>2712</v>
      </c>
      <c r="D463" s="10" t="s">
        <v>457</v>
      </c>
      <c r="E463" s="11">
        <v>184</v>
      </c>
      <c r="F463" s="12">
        <v>191</v>
      </c>
      <c r="G463" s="13">
        <f t="shared" si="39"/>
        <v>1.0380434782608696</v>
      </c>
      <c r="H463" s="11">
        <v>567</v>
      </c>
      <c r="I463" s="12">
        <v>613</v>
      </c>
      <c r="J463" s="13">
        <f t="shared" si="40"/>
        <v>1.0811287477954146</v>
      </c>
      <c r="K463" s="11">
        <v>278</v>
      </c>
      <c r="L463" s="12">
        <v>291</v>
      </c>
      <c r="M463" s="13">
        <f t="shared" si="41"/>
        <v>1.0467625899280575</v>
      </c>
      <c r="N463" s="14">
        <f t="shared" si="42"/>
        <v>2.0395683453237412</v>
      </c>
      <c r="O463" s="15">
        <f t="shared" si="43"/>
        <v>2.1065292096219932</v>
      </c>
    </row>
    <row r="464" spans="1:15" x14ac:dyDescent="0.15">
      <c r="A464" s="3">
        <v>40</v>
      </c>
      <c r="B464" s="3" t="s">
        <v>1428</v>
      </c>
      <c r="C464" s="3">
        <v>2713</v>
      </c>
      <c r="D464" s="10" t="s">
        <v>458</v>
      </c>
      <c r="E464" s="11">
        <v>0</v>
      </c>
      <c r="F464" s="12">
        <v>0</v>
      </c>
      <c r="G464" s="13" t="s">
        <v>751</v>
      </c>
      <c r="H464" s="11">
        <v>81</v>
      </c>
      <c r="I464" s="12">
        <v>60</v>
      </c>
      <c r="J464" s="13">
        <f t="shared" si="40"/>
        <v>0.7407407407407407</v>
      </c>
      <c r="K464" s="11">
        <v>70</v>
      </c>
      <c r="L464" s="12">
        <v>51</v>
      </c>
      <c r="M464" s="13">
        <f t="shared" si="41"/>
        <v>0.72857142857142854</v>
      </c>
      <c r="N464" s="14">
        <f t="shared" si="42"/>
        <v>1.1571428571428573</v>
      </c>
      <c r="O464" s="15">
        <f t="shared" si="43"/>
        <v>1.1764705882352942</v>
      </c>
    </row>
    <row r="465" spans="1:15" x14ac:dyDescent="0.15">
      <c r="A465" s="3">
        <v>40</v>
      </c>
      <c r="B465" s="3" t="s">
        <v>1437</v>
      </c>
      <c r="C465" s="3">
        <v>2730</v>
      </c>
      <c r="D465" s="10" t="s">
        <v>459</v>
      </c>
      <c r="E465" s="11">
        <v>27</v>
      </c>
      <c r="F465" s="12">
        <v>42</v>
      </c>
      <c r="G465" s="13">
        <f t="shared" si="39"/>
        <v>1.5555555555555556</v>
      </c>
      <c r="H465" s="11">
        <v>77</v>
      </c>
      <c r="I465" s="12">
        <v>119</v>
      </c>
      <c r="J465" s="13">
        <f t="shared" si="40"/>
        <v>1.5454545454545454</v>
      </c>
      <c r="K465" s="11">
        <v>33</v>
      </c>
      <c r="L465" s="12">
        <v>62</v>
      </c>
      <c r="M465" s="13">
        <f t="shared" si="41"/>
        <v>1.8787878787878789</v>
      </c>
      <c r="N465" s="14">
        <f t="shared" si="42"/>
        <v>2.3333333333333335</v>
      </c>
      <c r="O465" s="15">
        <f t="shared" si="43"/>
        <v>1.9193548387096775</v>
      </c>
    </row>
    <row r="466" spans="1:15" x14ac:dyDescent="0.15">
      <c r="A466" s="3">
        <v>40</v>
      </c>
      <c r="B466" s="3" t="s">
        <v>1429</v>
      </c>
      <c r="C466" s="3">
        <v>2714</v>
      </c>
      <c r="D466" s="10" t="s">
        <v>460</v>
      </c>
      <c r="E466" s="11">
        <v>27</v>
      </c>
      <c r="F466" s="12">
        <v>13</v>
      </c>
      <c r="G466" s="13">
        <f t="shared" si="39"/>
        <v>0.48148148148148145</v>
      </c>
      <c r="H466" s="11">
        <v>24</v>
      </c>
      <c r="I466" s="12">
        <v>24</v>
      </c>
      <c r="J466" s="13">
        <f t="shared" si="40"/>
        <v>1</v>
      </c>
      <c r="K466" s="11">
        <v>22</v>
      </c>
      <c r="L466" s="12">
        <v>23</v>
      </c>
      <c r="M466" s="13">
        <f t="shared" si="41"/>
        <v>1.0454545454545454</v>
      </c>
      <c r="N466" s="14">
        <f t="shared" si="42"/>
        <v>1.0909090909090908</v>
      </c>
      <c r="O466" s="15">
        <f t="shared" si="43"/>
        <v>1.0434782608695652</v>
      </c>
    </row>
    <row r="467" spans="1:15" x14ac:dyDescent="0.15">
      <c r="A467" s="3">
        <v>40</v>
      </c>
      <c r="B467" s="3" t="s">
        <v>1430</v>
      </c>
      <c r="C467" s="3">
        <v>2715</v>
      </c>
      <c r="D467" s="10" t="s">
        <v>461</v>
      </c>
      <c r="E467" s="11">
        <v>40</v>
      </c>
      <c r="F467" s="12">
        <v>40</v>
      </c>
      <c r="G467" s="13">
        <f t="shared" si="39"/>
        <v>1</v>
      </c>
      <c r="H467" s="11">
        <v>56</v>
      </c>
      <c r="I467" s="12">
        <v>77</v>
      </c>
      <c r="J467" s="13">
        <f t="shared" si="40"/>
        <v>1.375</v>
      </c>
      <c r="K467" s="11">
        <v>49</v>
      </c>
      <c r="L467" s="12">
        <v>75</v>
      </c>
      <c r="M467" s="13">
        <f t="shared" si="41"/>
        <v>1.5306122448979591</v>
      </c>
      <c r="N467" s="14">
        <f t="shared" si="42"/>
        <v>1.1428571428571428</v>
      </c>
      <c r="O467" s="15">
        <f t="shared" si="43"/>
        <v>1.0266666666666666</v>
      </c>
    </row>
    <row r="468" spans="1:15" x14ac:dyDescent="0.15">
      <c r="A468" s="3">
        <v>40</v>
      </c>
      <c r="B468" s="3" t="s">
        <v>1438</v>
      </c>
      <c r="C468" s="3">
        <v>2732</v>
      </c>
      <c r="D468" s="10" t="s">
        <v>462</v>
      </c>
      <c r="E468" s="11">
        <v>26</v>
      </c>
      <c r="F468" s="12">
        <v>27</v>
      </c>
      <c r="G468" s="13">
        <f t="shared" si="39"/>
        <v>1.0384615384615385</v>
      </c>
      <c r="H468" s="11">
        <v>111</v>
      </c>
      <c r="I468" s="12">
        <v>110</v>
      </c>
      <c r="J468" s="13">
        <f t="shared" si="40"/>
        <v>0.99099099099099097</v>
      </c>
      <c r="K468" s="11">
        <v>55</v>
      </c>
      <c r="L468" s="12">
        <v>53</v>
      </c>
      <c r="M468" s="13">
        <f t="shared" si="41"/>
        <v>0.96363636363636362</v>
      </c>
      <c r="N468" s="14">
        <f t="shared" si="42"/>
        <v>2.0181818181818181</v>
      </c>
      <c r="O468" s="15">
        <f t="shared" si="43"/>
        <v>2.0754716981132075</v>
      </c>
    </row>
    <row r="469" spans="1:15" x14ac:dyDescent="0.15">
      <c r="A469" s="3">
        <v>41</v>
      </c>
      <c r="B469" s="3" t="s">
        <v>1436</v>
      </c>
      <c r="C469" s="3">
        <v>2727</v>
      </c>
      <c r="D469" s="10" t="s">
        <v>463</v>
      </c>
      <c r="E469" s="11">
        <v>25</v>
      </c>
      <c r="F469" s="12">
        <v>41</v>
      </c>
      <c r="G469" s="13">
        <f t="shared" si="39"/>
        <v>1.64</v>
      </c>
      <c r="H469" s="11">
        <v>37</v>
      </c>
      <c r="I469" s="12">
        <v>47</v>
      </c>
      <c r="J469" s="13">
        <f t="shared" si="40"/>
        <v>1.2702702702702702</v>
      </c>
      <c r="K469" s="11">
        <v>31</v>
      </c>
      <c r="L469" s="12">
        <v>42</v>
      </c>
      <c r="M469" s="13">
        <f t="shared" si="41"/>
        <v>1.3548387096774193</v>
      </c>
      <c r="N469" s="14">
        <f t="shared" si="42"/>
        <v>1.1935483870967742</v>
      </c>
      <c r="O469" s="15">
        <f t="shared" si="43"/>
        <v>1.1190476190476191</v>
      </c>
    </row>
    <row r="470" spans="1:15" x14ac:dyDescent="0.15">
      <c r="A470" s="3">
        <v>42</v>
      </c>
      <c r="B470" s="3" t="s">
        <v>1440</v>
      </c>
      <c r="C470" s="3">
        <v>2739</v>
      </c>
      <c r="D470" s="10" t="s">
        <v>464</v>
      </c>
      <c r="E470" s="11">
        <v>20</v>
      </c>
      <c r="F470" s="12">
        <v>25</v>
      </c>
      <c r="G470" s="13">
        <f t="shared" si="39"/>
        <v>1.25</v>
      </c>
      <c r="H470" s="11">
        <v>9</v>
      </c>
      <c r="I470" s="12">
        <v>12</v>
      </c>
      <c r="J470" s="13">
        <f t="shared" si="40"/>
        <v>1.3333333333333333</v>
      </c>
      <c r="K470" s="11">
        <v>9</v>
      </c>
      <c r="L470" s="12">
        <v>12</v>
      </c>
      <c r="M470" s="13">
        <f t="shared" si="41"/>
        <v>1.3333333333333333</v>
      </c>
      <c r="N470" s="14">
        <f t="shared" si="42"/>
        <v>1</v>
      </c>
      <c r="O470" s="15">
        <f t="shared" si="43"/>
        <v>1</v>
      </c>
    </row>
    <row r="471" spans="1:15" x14ac:dyDescent="0.15">
      <c r="A471" s="3">
        <v>42</v>
      </c>
      <c r="B471" s="3" t="s">
        <v>1443</v>
      </c>
      <c r="C471" s="3">
        <v>2742</v>
      </c>
      <c r="D471" s="10" t="s">
        <v>465</v>
      </c>
      <c r="E471" s="11">
        <v>30</v>
      </c>
      <c r="F471" s="12">
        <v>30</v>
      </c>
      <c r="G471" s="13">
        <f t="shared" si="39"/>
        <v>1</v>
      </c>
      <c r="H471" s="11">
        <v>21</v>
      </c>
      <c r="I471" s="12">
        <v>25</v>
      </c>
      <c r="J471" s="13">
        <f t="shared" si="40"/>
        <v>1.1904761904761905</v>
      </c>
      <c r="K471" s="11">
        <v>21</v>
      </c>
      <c r="L471" s="12">
        <v>25</v>
      </c>
      <c r="M471" s="13">
        <f t="shared" si="41"/>
        <v>1.1904761904761905</v>
      </c>
      <c r="N471" s="14">
        <f t="shared" si="42"/>
        <v>1</v>
      </c>
      <c r="O471" s="15">
        <f t="shared" si="43"/>
        <v>1</v>
      </c>
    </row>
    <row r="472" spans="1:15" x14ac:dyDescent="0.15">
      <c r="A472" s="3">
        <v>42</v>
      </c>
      <c r="B472" s="3" t="s">
        <v>1442</v>
      </c>
      <c r="C472" s="3">
        <v>2741</v>
      </c>
      <c r="D472" s="10" t="s">
        <v>466</v>
      </c>
      <c r="E472" s="11">
        <v>65</v>
      </c>
      <c r="F472" s="12">
        <v>70</v>
      </c>
      <c r="G472" s="13">
        <f t="shared" si="39"/>
        <v>1.0769230769230769</v>
      </c>
      <c r="H472" s="11">
        <v>153</v>
      </c>
      <c r="I472" s="12">
        <v>124</v>
      </c>
      <c r="J472" s="13">
        <f t="shared" si="40"/>
        <v>0.81045751633986929</v>
      </c>
      <c r="K472" s="11">
        <v>151</v>
      </c>
      <c r="L472" s="12">
        <v>123</v>
      </c>
      <c r="M472" s="13">
        <f t="shared" si="41"/>
        <v>0.81456953642384111</v>
      </c>
      <c r="N472" s="14">
        <f t="shared" si="42"/>
        <v>1.0132450331125828</v>
      </c>
      <c r="O472" s="15">
        <f t="shared" si="43"/>
        <v>1.0081300813008129</v>
      </c>
    </row>
    <row r="473" spans="1:15" x14ac:dyDescent="0.15">
      <c r="A473" s="3">
        <v>42</v>
      </c>
      <c r="B473" s="3" t="s">
        <v>1441</v>
      </c>
      <c r="C473" s="3">
        <v>2740</v>
      </c>
      <c r="D473" s="10" t="s">
        <v>467</v>
      </c>
      <c r="E473" s="11">
        <v>28</v>
      </c>
      <c r="F473" s="12">
        <v>28</v>
      </c>
      <c r="G473" s="13">
        <f t="shared" si="39"/>
        <v>1</v>
      </c>
      <c r="H473" s="11">
        <v>33</v>
      </c>
      <c r="I473" s="12">
        <v>20</v>
      </c>
      <c r="J473" s="13">
        <f t="shared" si="40"/>
        <v>0.60606060606060608</v>
      </c>
      <c r="K473" s="11">
        <v>33</v>
      </c>
      <c r="L473" s="12">
        <v>20</v>
      </c>
      <c r="M473" s="13">
        <f t="shared" si="41"/>
        <v>0.60606060606060608</v>
      </c>
      <c r="N473" s="14">
        <f t="shared" si="42"/>
        <v>1</v>
      </c>
      <c r="O473" s="15">
        <f t="shared" si="43"/>
        <v>1</v>
      </c>
    </row>
    <row r="474" spans="1:15" x14ac:dyDescent="0.15">
      <c r="A474" s="3">
        <v>42</v>
      </c>
      <c r="B474" s="3" t="s">
        <v>1439</v>
      </c>
      <c r="C474" s="3">
        <v>2738</v>
      </c>
      <c r="D474" s="10" t="s">
        <v>468</v>
      </c>
      <c r="E474" s="11">
        <v>30</v>
      </c>
      <c r="F474" s="12">
        <v>30</v>
      </c>
      <c r="G474" s="13">
        <f t="shared" si="39"/>
        <v>1</v>
      </c>
      <c r="H474" s="11">
        <v>36</v>
      </c>
      <c r="I474" s="12">
        <v>44</v>
      </c>
      <c r="J474" s="13">
        <f t="shared" si="40"/>
        <v>1.2222222222222223</v>
      </c>
      <c r="K474" s="11">
        <v>35</v>
      </c>
      <c r="L474" s="12">
        <v>43</v>
      </c>
      <c r="M474" s="13">
        <f t="shared" si="41"/>
        <v>1.2285714285714286</v>
      </c>
      <c r="N474" s="14">
        <f t="shared" si="42"/>
        <v>1.0285714285714285</v>
      </c>
      <c r="O474" s="15">
        <f t="shared" si="43"/>
        <v>1.0232558139534884</v>
      </c>
    </row>
    <row r="475" spans="1:15" x14ac:dyDescent="0.15">
      <c r="A475" s="3">
        <v>43</v>
      </c>
      <c r="B475" s="3" t="s">
        <v>1447</v>
      </c>
      <c r="C475" s="3">
        <v>2755</v>
      </c>
      <c r="D475" s="10" t="s">
        <v>469</v>
      </c>
      <c r="E475" s="11">
        <v>52</v>
      </c>
      <c r="F475" s="12">
        <v>52</v>
      </c>
      <c r="G475" s="13">
        <f t="shared" si="39"/>
        <v>1</v>
      </c>
      <c r="H475" s="11">
        <v>91</v>
      </c>
      <c r="I475" s="12">
        <v>83</v>
      </c>
      <c r="J475" s="13">
        <f t="shared" si="40"/>
        <v>0.91208791208791207</v>
      </c>
      <c r="K475" s="11">
        <v>67</v>
      </c>
      <c r="L475" s="12">
        <v>76</v>
      </c>
      <c r="M475" s="13">
        <f t="shared" si="41"/>
        <v>1.1343283582089552</v>
      </c>
      <c r="N475" s="14">
        <f t="shared" si="42"/>
        <v>1.3582089552238805</v>
      </c>
      <c r="O475" s="15">
        <f t="shared" si="43"/>
        <v>1.0921052631578947</v>
      </c>
    </row>
    <row r="476" spans="1:15" x14ac:dyDescent="0.15">
      <c r="A476" s="3">
        <v>43</v>
      </c>
      <c r="B476" s="3" t="s">
        <v>1446</v>
      </c>
      <c r="C476" s="3">
        <v>2754</v>
      </c>
      <c r="D476" s="10" t="s">
        <v>523</v>
      </c>
      <c r="E476" s="11"/>
      <c r="F476" s="12">
        <v>14</v>
      </c>
      <c r="G476" s="13" t="s">
        <v>751</v>
      </c>
      <c r="H476" s="11">
        <v>0</v>
      </c>
      <c r="I476" s="12">
        <v>42</v>
      </c>
      <c r="J476" s="13" t="s">
        <v>751</v>
      </c>
      <c r="K476" s="110" t="s">
        <v>751</v>
      </c>
      <c r="L476" s="111" t="s">
        <v>751</v>
      </c>
      <c r="M476" s="13" t="s">
        <v>751</v>
      </c>
      <c r="N476" s="14" t="str">
        <f t="shared" si="42"/>
        <v>－</v>
      </c>
      <c r="O476" s="15" t="str">
        <f t="shared" si="43"/>
        <v>－</v>
      </c>
    </row>
    <row r="477" spans="1:15" x14ac:dyDescent="0.15">
      <c r="A477" s="3">
        <v>43</v>
      </c>
      <c r="B477" s="3" t="s">
        <v>1445</v>
      </c>
      <c r="C477" s="3">
        <v>2752</v>
      </c>
      <c r="D477" s="10" t="s">
        <v>470</v>
      </c>
      <c r="E477" s="11">
        <v>71</v>
      </c>
      <c r="F477" s="12">
        <v>92</v>
      </c>
      <c r="G477" s="13">
        <f t="shared" si="39"/>
        <v>1.295774647887324</v>
      </c>
      <c r="H477" s="11">
        <v>167</v>
      </c>
      <c r="I477" s="12">
        <v>245</v>
      </c>
      <c r="J477" s="13">
        <f t="shared" si="40"/>
        <v>1.467065868263473</v>
      </c>
      <c r="K477" s="11">
        <v>117</v>
      </c>
      <c r="L477" s="12">
        <v>199</v>
      </c>
      <c r="M477" s="13">
        <f t="shared" si="41"/>
        <v>1.7008547008547008</v>
      </c>
      <c r="N477" s="14">
        <f t="shared" si="42"/>
        <v>1.4273504273504274</v>
      </c>
      <c r="O477" s="15">
        <f t="shared" si="43"/>
        <v>1.2311557788944723</v>
      </c>
    </row>
    <row r="478" spans="1:15" x14ac:dyDescent="0.15">
      <c r="A478" s="3">
        <v>43</v>
      </c>
      <c r="B478" s="3" t="s">
        <v>1448</v>
      </c>
      <c r="C478" s="3">
        <v>2757</v>
      </c>
      <c r="D478" s="10" t="s">
        <v>471</v>
      </c>
      <c r="E478" s="11">
        <v>20</v>
      </c>
      <c r="F478" s="12">
        <v>20</v>
      </c>
      <c r="G478" s="13">
        <f t="shared" si="39"/>
        <v>1</v>
      </c>
      <c r="H478" s="11">
        <v>76</v>
      </c>
      <c r="I478" s="12">
        <v>101</v>
      </c>
      <c r="J478" s="13">
        <f t="shared" si="40"/>
        <v>1.3289473684210527</v>
      </c>
      <c r="K478" s="11">
        <v>34</v>
      </c>
      <c r="L478" s="12">
        <v>53</v>
      </c>
      <c r="M478" s="13">
        <f t="shared" si="41"/>
        <v>1.5588235294117647</v>
      </c>
      <c r="N478" s="14">
        <f t="shared" si="42"/>
        <v>2.2352941176470589</v>
      </c>
      <c r="O478" s="15">
        <f t="shared" si="43"/>
        <v>1.9056603773584906</v>
      </c>
    </row>
    <row r="479" spans="1:15" x14ac:dyDescent="0.15">
      <c r="A479" s="3">
        <v>43</v>
      </c>
      <c r="B479" s="3" t="s">
        <v>1444</v>
      </c>
      <c r="C479" s="3">
        <v>2751</v>
      </c>
      <c r="D479" s="10" t="s">
        <v>472</v>
      </c>
      <c r="E479" s="11">
        <v>80</v>
      </c>
      <c r="F479" s="12">
        <v>83</v>
      </c>
      <c r="G479" s="13">
        <f t="shared" si="39"/>
        <v>1.0375000000000001</v>
      </c>
      <c r="H479" s="11">
        <v>291</v>
      </c>
      <c r="I479" s="12">
        <v>313</v>
      </c>
      <c r="J479" s="13">
        <f t="shared" si="40"/>
        <v>1.0756013745704467</v>
      </c>
      <c r="K479" s="11">
        <v>157</v>
      </c>
      <c r="L479" s="12">
        <v>154</v>
      </c>
      <c r="M479" s="13">
        <f t="shared" si="41"/>
        <v>0.98089171974522293</v>
      </c>
      <c r="N479" s="14">
        <f t="shared" si="42"/>
        <v>1.8535031847133758</v>
      </c>
      <c r="O479" s="15">
        <f t="shared" si="43"/>
        <v>2.0324675324675323</v>
      </c>
    </row>
    <row r="480" spans="1:15" x14ac:dyDescent="0.15">
      <c r="A480" s="3">
        <v>44</v>
      </c>
      <c r="B480" s="3" t="s">
        <v>1449</v>
      </c>
      <c r="C480" s="3">
        <v>2765</v>
      </c>
      <c r="D480" s="10" t="s">
        <v>473</v>
      </c>
      <c r="E480" s="11">
        <v>49</v>
      </c>
      <c r="F480" s="12">
        <v>49</v>
      </c>
      <c r="G480" s="13">
        <f t="shared" si="39"/>
        <v>1</v>
      </c>
      <c r="H480" s="11">
        <v>26</v>
      </c>
      <c r="I480" s="12">
        <v>35</v>
      </c>
      <c r="J480" s="13">
        <f t="shared" si="40"/>
        <v>1.3461538461538463</v>
      </c>
      <c r="K480" s="11">
        <v>21</v>
      </c>
      <c r="L480" s="12">
        <v>31</v>
      </c>
      <c r="M480" s="13">
        <f t="shared" si="41"/>
        <v>1.4761904761904763</v>
      </c>
      <c r="N480" s="14">
        <f t="shared" si="42"/>
        <v>1.2380952380952381</v>
      </c>
      <c r="O480" s="15">
        <f t="shared" si="43"/>
        <v>1.1290322580645162</v>
      </c>
    </row>
    <row r="481" spans="1:15" x14ac:dyDescent="0.15">
      <c r="A481" s="3">
        <v>44</v>
      </c>
      <c r="B481" s="3" t="s">
        <v>1450</v>
      </c>
      <c r="C481" s="3">
        <v>2766</v>
      </c>
      <c r="D481" s="10" t="s">
        <v>474</v>
      </c>
      <c r="E481" s="11">
        <v>240</v>
      </c>
      <c r="F481" s="12">
        <v>210</v>
      </c>
      <c r="G481" s="13">
        <f t="shared" si="39"/>
        <v>0.875</v>
      </c>
      <c r="H481" s="11">
        <v>726</v>
      </c>
      <c r="I481" s="12">
        <v>813</v>
      </c>
      <c r="J481" s="13">
        <f t="shared" si="40"/>
        <v>1.1198347107438016</v>
      </c>
      <c r="K481" s="11">
        <v>427</v>
      </c>
      <c r="L481" s="12">
        <v>534</v>
      </c>
      <c r="M481" s="13">
        <f t="shared" si="41"/>
        <v>1.2505854800936769</v>
      </c>
      <c r="N481" s="14">
        <f t="shared" si="42"/>
        <v>1.7002341920374706</v>
      </c>
      <c r="O481" s="15">
        <f t="shared" si="43"/>
        <v>1.5224719101123596</v>
      </c>
    </row>
    <row r="482" spans="1:15" x14ac:dyDescent="0.15">
      <c r="A482" s="3">
        <v>45</v>
      </c>
      <c r="B482" s="3" t="s">
        <v>1454</v>
      </c>
      <c r="C482" s="3">
        <v>2779</v>
      </c>
      <c r="D482" s="10" t="s">
        <v>747</v>
      </c>
      <c r="E482" s="11">
        <v>34</v>
      </c>
      <c r="F482" s="12">
        <v>40</v>
      </c>
      <c r="G482" s="13">
        <f t="shared" si="39"/>
        <v>1.1764705882352942</v>
      </c>
      <c r="H482" s="11">
        <v>29</v>
      </c>
      <c r="I482" s="12">
        <v>30</v>
      </c>
      <c r="J482" s="13">
        <f t="shared" si="40"/>
        <v>1.0344827586206897</v>
      </c>
      <c r="K482" s="11">
        <v>29</v>
      </c>
      <c r="L482" s="12">
        <v>29</v>
      </c>
      <c r="M482" s="13">
        <f t="shared" si="41"/>
        <v>1</v>
      </c>
      <c r="N482" s="14">
        <f t="shared" si="42"/>
        <v>1</v>
      </c>
      <c r="O482" s="15">
        <f t="shared" si="43"/>
        <v>1.0344827586206897</v>
      </c>
    </row>
    <row r="483" spans="1:15" x14ac:dyDescent="0.15">
      <c r="A483" s="3">
        <v>45</v>
      </c>
      <c r="B483" s="3" t="s">
        <v>1451</v>
      </c>
      <c r="C483" s="3">
        <v>2776</v>
      </c>
      <c r="D483" s="10" t="s">
        <v>706</v>
      </c>
      <c r="E483" s="11">
        <v>48</v>
      </c>
      <c r="F483" s="12">
        <v>48</v>
      </c>
      <c r="G483" s="13">
        <f t="shared" si="39"/>
        <v>1</v>
      </c>
      <c r="H483" s="11">
        <v>63</v>
      </c>
      <c r="I483" s="12">
        <v>60</v>
      </c>
      <c r="J483" s="13">
        <f t="shared" si="40"/>
        <v>0.95238095238095233</v>
      </c>
      <c r="K483" s="11">
        <v>62</v>
      </c>
      <c r="L483" s="12">
        <v>60</v>
      </c>
      <c r="M483" s="13">
        <f t="shared" si="41"/>
        <v>0.967741935483871</v>
      </c>
      <c r="N483" s="14">
        <f t="shared" si="42"/>
        <v>1.0161290322580645</v>
      </c>
      <c r="O483" s="15">
        <f t="shared" si="43"/>
        <v>1</v>
      </c>
    </row>
    <row r="484" spans="1:15" x14ac:dyDescent="0.15">
      <c r="A484" s="3">
        <v>45</v>
      </c>
      <c r="B484" s="3" t="s">
        <v>1453</v>
      </c>
      <c r="C484" s="3">
        <v>2778</v>
      </c>
      <c r="D484" s="10" t="s">
        <v>475</v>
      </c>
      <c r="E484" s="11">
        <v>10</v>
      </c>
      <c r="F484" s="12">
        <v>10</v>
      </c>
      <c r="G484" s="13">
        <f t="shared" si="39"/>
        <v>1</v>
      </c>
      <c r="H484" s="11">
        <v>6</v>
      </c>
      <c r="I484" s="12">
        <v>7</v>
      </c>
      <c r="J484" s="13">
        <f t="shared" si="40"/>
        <v>1.1666666666666667</v>
      </c>
      <c r="K484" s="11">
        <v>4</v>
      </c>
      <c r="L484" s="12">
        <v>6</v>
      </c>
      <c r="M484" s="13">
        <f t="shared" si="41"/>
        <v>1.5</v>
      </c>
      <c r="N484" s="14">
        <f t="shared" si="42"/>
        <v>1.5</v>
      </c>
      <c r="O484" s="15">
        <f t="shared" si="43"/>
        <v>1.1666666666666667</v>
      </c>
    </row>
    <row r="485" spans="1:15" x14ac:dyDescent="0.15">
      <c r="A485" s="3">
        <v>46</v>
      </c>
      <c r="B485" s="3" t="s">
        <v>1455</v>
      </c>
      <c r="C485" s="3">
        <v>2788</v>
      </c>
      <c r="D485" s="10" t="s">
        <v>476</v>
      </c>
      <c r="E485" s="11">
        <v>86</v>
      </c>
      <c r="F485" s="12">
        <v>86</v>
      </c>
      <c r="G485" s="13">
        <f t="shared" si="39"/>
        <v>1</v>
      </c>
      <c r="H485" s="11">
        <v>139</v>
      </c>
      <c r="I485" s="12">
        <v>130</v>
      </c>
      <c r="J485" s="13">
        <f t="shared" si="40"/>
        <v>0.93525179856115104</v>
      </c>
      <c r="K485" s="11">
        <v>121</v>
      </c>
      <c r="L485" s="12">
        <v>126</v>
      </c>
      <c r="M485" s="13">
        <f t="shared" si="41"/>
        <v>1.0413223140495869</v>
      </c>
      <c r="N485" s="14">
        <f t="shared" si="42"/>
        <v>1.1487603305785123</v>
      </c>
      <c r="O485" s="15">
        <f t="shared" si="43"/>
        <v>1.0317460317460319</v>
      </c>
    </row>
    <row r="486" spans="1:15" x14ac:dyDescent="0.15">
      <c r="A486" s="3">
        <v>46</v>
      </c>
      <c r="B486" s="3" t="s">
        <v>1456</v>
      </c>
      <c r="C486" s="3">
        <v>2791</v>
      </c>
      <c r="D486" s="10" t="s">
        <v>707</v>
      </c>
      <c r="E486" s="11">
        <v>23</v>
      </c>
      <c r="F486" s="12">
        <v>27</v>
      </c>
      <c r="G486" s="13">
        <f t="shared" si="39"/>
        <v>1.173913043478261</v>
      </c>
      <c r="H486" s="11">
        <v>77</v>
      </c>
      <c r="I486" s="12">
        <v>42</v>
      </c>
      <c r="J486" s="13">
        <f t="shared" si="40"/>
        <v>0.54545454545454541</v>
      </c>
      <c r="K486" s="11">
        <v>50</v>
      </c>
      <c r="L486" s="12">
        <v>42</v>
      </c>
      <c r="M486" s="13">
        <f t="shared" si="41"/>
        <v>0.84</v>
      </c>
      <c r="N486" s="14">
        <f t="shared" si="42"/>
        <v>1.54</v>
      </c>
      <c r="O486" s="15">
        <f t="shared" si="43"/>
        <v>1</v>
      </c>
    </row>
    <row r="487" spans="1:15" x14ac:dyDescent="0.15">
      <c r="A487" s="3">
        <v>47</v>
      </c>
      <c r="B487" s="3" t="s">
        <v>1458</v>
      </c>
      <c r="C487" s="3">
        <v>2802</v>
      </c>
      <c r="D487" s="10" t="s">
        <v>477</v>
      </c>
      <c r="E487" s="11">
        <v>183</v>
      </c>
      <c r="F487" s="12">
        <v>183</v>
      </c>
      <c r="G487" s="13">
        <f t="shared" si="39"/>
        <v>1</v>
      </c>
      <c r="H487" s="11">
        <v>515</v>
      </c>
      <c r="I487" s="12">
        <v>420</v>
      </c>
      <c r="J487" s="13">
        <f t="shared" si="40"/>
        <v>0.81553398058252424</v>
      </c>
      <c r="K487" s="11">
        <v>278</v>
      </c>
      <c r="L487" s="12">
        <v>255</v>
      </c>
      <c r="M487" s="13">
        <f t="shared" si="41"/>
        <v>0.91726618705035967</v>
      </c>
      <c r="N487" s="14">
        <f t="shared" si="42"/>
        <v>1.8525179856115108</v>
      </c>
      <c r="O487" s="15">
        <f t="shared" si="43"/>
        <v>1.6470588235294117</v>
      </c>
    </row>
    <row r="488" spans="1:15" ht="11.25" customHeight="1" x14ac:dyDescent="0.15">
      <c r="A488" s="3">
        <v>47</v>
      </c>
      <c r="B488" s="3" t="s">
        <v>1459</v>
      </c>
      <c r="C488" s="3">
        <v>2804</v>
      </c>
      <c r="D488" s="10" t="s">
        <v>478</v>
      </c>
      <c r="E488" s="11">
        <v>55</v>
      </c>
      <c r="F488" s="12">
        <v>104</v>
      </c>
      <c r="G488" s="13">
        <f t="shared" si="39"/>
        <v>1.8909090909090909</v>
      </c>
      <c r="H488" s="11">
        <v>70</v>
      </c>
      <c r="I488" s="12">
        <v>152</v>
      </c>
      <c r="J488" s="13">
        <f t="shared" si="40"/>
        <v>2.1714285714285713</v>
      </c>
      <c r="K488" s="11">
        <v>70</v>
      </c>
      <c r="L488" s="12">
        <v>150</v>
      </c>
      <c r="M488" s="13">
        <f t="shared" si="41"/>
        <v>2.1428571428571428</v>
      </c>
      <c r="N488" s="14">
        <f t="shared" si="42"/>
        <v>1</v>
      </c>
      <c r="O488" s="15">
        <f t="shared" si="43"/>
        <v>1.0133333333333334</v>
      </c>
    </row>
    <row r="489" spans="1:15" ht="11.25" customHeight="1" x14ac:dyDescent="0.15">
      <c r="A489" s="3">
        <v>47</v>
      </c>
      <c r="B489" s="3" t="s">
        <v>1457</v>
      </c>
      <c r="C489" s="3">
        <v>2801</v>
      </c>
      <c r="D489" s="10" t="s">
        <v>479</v>
      </c>
      <c r="E489" s="11">
        <v>565</v>
      </c>
      <c r="F489" s="12">
        <v>565</v>
      </c>
      <c r="G489" s="13">
        <f t="shared" si="39"/>
        <v>1</v>
      </c>
      <c r="H489" s="11">
        <v>788</v>
      </c>
      <c r="I489" s="12">
        <v>686</v>
      </c>
      <c r="J489" s="13">
        <f t="shared" si="40"/>
        <v>0.87055837563451777</v>
      </c>
      <c r="K489" s="11">
        <v>750</v>
      </c>
      <c r="L489" s="12">
        <v>734</v>
      </c>
      <c r="M489" s="13">
        <f t="shared" si="41"/>
        <v>0.97866666666666668</v>
      </c>
      <c r="N489" s="14">
        <f t="shared" si="42"/>
        <v>1.0506666666666666</v>
      </c>
      <c r="O489" s="15">
        <f t="shared" si="43"/>
        <v>0.93460490463215262</v>
      </c>
    </row>
  </sheetData>
  <autoFilter ref="A6:O489" xr:uid="{00000000-0009-0000-0000-000004000000}"/>
  <mergeCells count="6">
    <mergeCell ref="D3:O3"/>
    <mergeCell ref="D5:D6"/>
    <mergeCell ref="H5:J5"/>
    <mergeCell ref="K5:M5"/>
    <mergeCell ref="N5:O5"/>
    <mergeCell ref="E5:G5"/>
  </mergeCells>
  <phoneticPr fontId="7"/>
  <printOptions horizontalCentered="1"/>
  <pageMargins left="0.39370078740157483" right="0.39370078740157483" top="0.59055118110236227" bottom="0.59055118110236227" header="0.31496062992125984" footer="0.23622047244094491"/>
  <pageSetup paperSize="9" fitToHeight="0" orientation="portrait" horizontalDpi="1200" verticalDpi="1200" r:id="rId1"/>
  <headerFooter>
    <oddFooter>&amp;C&amp;G
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全体集計</vt:lpstr>
      <vt:lpstr>国公立学校推薦型　大学別入試結果</vt:lpstr>
      <vt:lpstr>国公立総合型　大学別入試結果</vt:lpstr>
      <vt:lpstr>私立学校推薦型　大学別入試結果</vt:lpstr>
      <vt:lpstr>私立総合型　大学別入試結果</vt:lpstr>
      <vt:lpstr>'国公立学校推薦型　大学別入試結果'!Print_Area</vt:lpstr>
      <vt:lpstr>'国公立総合型　大学別入試結果'!Print_Area</vt:lpstr>
      <vt:lpstr>'私立学校推薦型　大学別入試結果'!Print_Area</vt:lpstr>
      <vt:lpstr>'私立総合型　大学別入試結果'!Print_Area</vt:lpstr>
      <vt:lpstr>'国公立学校推薦型　大学別入試結果'!Print_Titles</vt:lpstr>
      <vt:lpstr>'国公立総合型　大学別入試結果'!Print_Titles</vt:lpstr>
      <vt:lpstr>'私立学校推薦型　大学別入試結果'!Print_Titles</vt:lpstr>
      <vt:lpstr>'私立総合型　大学別入試結果'!Print_Titles</vt:lpstr>
    </vt:vector>
  </TitlesOfParts>
  <Company>学校法人河合塾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学校法人河合塾</dc:creator>
  <cp:lastPrinted>2024-07-01T07:48:46Z</cp:lastPrinted>
  <dcterms:created xsi:type="dcterms:W3CDTF">2022-07-08T04:12:10Z</dcterms:created>
  <dcterms:modified xsi:type="dcterms:W3CDTF">2024-08-01T02:58:10Z</dcterms:modified>
</cp:coreProperties>
</file>